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730"/>
  <workbookPr filterPrivacy="1" codeName="ThisWorkbook" defaultThemeVersion="124226"/>
  <xr:revisionPtr revIDLastSave="0" documentId="13_ncr:1_{B2870E53-7707-4636-96E4-8AB92888A73B}" xr6:coauthVersionLast="45" xr6:coauthVersionMax="45" xr10:uidLastSave="{00000000-0000-0000-0000-000000000000}"/>
  <bookViews>
    <workbookView xWindow="-108" yWindow="-108" windowWidth="23256" windowHeight="12576" tabRatio="807" xr2:uid="{00000000-000D-0000-FFFF-FFFF00000000}"/>
  </bookViews>
  <sheets>
    <sheet name="list of 130 schemes" sheetId="35" r:id="rId1"/>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71" i="35" l="1"/>
  <c r="G114" i="35"/>
  <c r="G54" i="35"/>
  <c r="Z165" i="35"/>
  <c r="G171" i="35" l="1"/>
</calcChain>
</file>

<file path=xl/sharedStrings.xml><?xml version="1.0" encoding="utf-8"?>
<sst xmlns="http://schemas.openxmlformats.org/spreadsheetml/2006/main" count="428" uniqueCount="286">
  <si>
    <t>Sl.No.</t>
  </si>
  <si>
    <t>Pasighat</t>
  </si>
  <si>
    <t>Itanagar</t>
  </si>
  <si>
    <t>Ziro</t>
  </si>
  <si>
    <t>Estimated cost</t>
  </si>
  <si>
    <t>Daporijo</t>
  </si>
  <si>
    <t>Basar</t>
  </si>
  <si>
    <t>Tezu</t>
  </si>
  <si>
    <t>Hawai</t>
  </si>
  <si>
    <t>Bordumsa</t>
  </si>
  <si>
    <t>Deomali</t>
  </si>
  <si>
    <t>Yingkiong</t>
  </si>
  <si>
    <t>Cluster of MIP under Tawang Constituency</t>
  </si>
  <si>
    <t>Cluster of MIP under Jang Constituency</t>
  </si>
  <si>
    <t>Cluster MIP under Lumla Constituency</t>
  </si>
  <si>
    <t>Cluster of MIPs under Bomdila Sub Division at Dirang</t>
  </si>
  <si>
    <t>Cluster of MIPs under Bomdila Sub Division at Nafra</t>
  </si>
  <si>
    <t>Cluster of MIPs under Singchung Sub Division at   Kalaktang Section</t>
  </si>
  <si>
    <t xml:space="preserve">Cluster of MIP schems under 10th East Seppa Assembly constituency </t>
  </si>
  <si>
    <t xml:space="preserve">Cluster of MIP under 11th Seppa West Assembly constituency </t>
  </si>
  <si>
    <t>Cluster of MIP under Bameng Block</t>
  </si>
  <si>
    <t>Cluster of MIP under Chayang Tajo Block</t>
  </si>
  <si>
    <t>Cluster of MIP under Pipu Block</t>
  </si>
  <si>
    <t>Cluster of MIP schemes  under Seijosa Sub- Division under Seijosa Section</t>
  </si>
  <si>
    <t>Cluster of MIP schemes  under Seijosa Sub- Division under Pakke Kessang</t>
  </si>
  <si>
    <t>Cluster of MIP schemes  under Seijosa Sub- Division under Pijariang Section</t>
  </si>
  <si>
    <t>Cluster of MIP Popum Poma Area ( Jote and Poma Area)</t>
  </si>
  <si>
    <t>Cluster of MIP Popum Poma Area ( Ganga , Chimpu and Itanagar Area)</t>
  </si>
  <si>
    <t>MIP at Inderjuli</t>
  </si>
  <si>
    <t>Cluster of MIP under Doimukh Area ( Kimin Block )</t>
  </si>
  <si>
    <t>Cluster of MIP under Doimukh Area ( Balijan Section)</t>
  </si>
  <si>
    <t>MIP at Right Bank of Pare River</t>
  </si>
  <si>
    <t>Cluster of MIP under Langding</t>
  </si>
  <si>
    <t>Cluster of MIP under  Toru</t>
  </si>
  <si>
    <t>Cluster of MIP under Silsango Circle</t>
  </si>
  <si>
    <t>C/O Lodor MIP for Dilo Poyana at Hong Village</t>
  </si>
  <si>
    <t xml:space="preserve"> Drip Irrigation Project under Ziro - I</t>
  </si>
  <si>
    <t>Cluster of MIP schemes under Raga , Tamen, Kompurijo, Boa Simla &amp; Dollungmukh under Raga Sub Division (Raga Circle)</t>
  </si>
  <si>
    <t>Cluster of MIP schemes under Raga , Tamen, Kompurijo, Boa Simla &amp; Dollungmukh under Raga Sub Division (KampoRijo Circle)</t>
  </si>
  <si>
    <t>Cluster of MIP schemes under Koloriang, Parsi Parlo, Damin &amp; Sangram under Koloriang Sub- Division (Koloriang Circle)</t>
  </si>
  <si>
    <t>Cluster of MIP schemes under Koloriang, Parsi Parlo, Damin &amp; Sangram under Koloriang Sub- Division (Sangram Circle)</t>
  </si>
  <si>
    <t>C/O MIP Yumi Source to Kawariang at Yapak village under Koloriang.</t>
  </si>
  <si>
    <t>Cluster of MIP schemes under Palin, Chambang, Yangte, Gangte &amp; Tarak Lengdi under Nyapin Sub- Division</t>
  </si>
  <si>
    <t>Cluster of MIP schemes under Nyapin, Passang and Tali under Nyapin Sub- Division (Nyapin Circle)</t>
  </si>
  <si>
    <t>Cluster of MIP schemes under Nyapin, Passang and Tali under Nyapin Sub- Division Tali section</t>
  </si>
  <si>
    <t xml:space="preserve">Cluster of MIPs under Chetum /    Daporijo / Giba Circle </t>
  </si>
  <si>
    <t>Cluster of MIP under Puchigeko Circle.</t>
  </si>
  <si>
    <t>Cluster of MIP under Dumporijo/Gusar/Baririjo Circle.</t>
  </si>
  <si>
    <t>Cluster of MIP under Payeng Circle.</t>
  </si>
  <si>
    <t>Cluster of MIP under Siyum Circle.</t>
  </si>
  <si>
    <t>Cluster of MI Schemes under 29 Basar  Assembly Constituency in Basar Circle.</t>
  </si>
  <si>
    <t>Cluster of MI Schemes under 29 Basar Assembly Constituency in Daring Circle.</t>
  </si>
  <si>
    <t>Cluster of MI Projects under Liakabali Assembly Constituency in Kangku Circle</t>
  </si>
  <si>
    <t>Cluster of MI  Projects under Liakbali Assembly Constituency in Gensi Circle</t>
  </si>
  <si>
    <t>Cluster of MI Projects under Likabali Assembly Constituency in Sibe Circle</t>
  </si>
  <si>
    <t>Cluster of MI projects under 30-Aalo West Assembly Constituency at Bagra section.</t>
  </si>
  <si>
    <t>Cluster of MI projects under 30-Aalo West Assembly Constituency at Kabu area.</t>
  </si>
  <si>
    <t>C/O  MIP for Pubu Yembu under Aalo Sub Division.</t>
  </si>
  <si>
    <t>Cluster of MI Project under 31 Aalo East Assembly Constituency in Jirdin Circle.</t>
  </si>
  <si>
    <t>Cluster of MI Project under 31 Aalo East Assembly Constituency in Ngomdir Circle.</t>
  </si>
  <si>
    <t>Cluster of MI Project under 31 Aalo East Assembly Constituency in Hissum Circle</t>
  </si>
  <si>
    <t>Cluster of MI Projects under 27 Liromoba Assembly Constituency at Liromoba area</t>
  </si>
  <si>
    <t>Cluster of MI Projects under 27 Liromoba Assembly Constituency at kamba area.</t>
  </si>
  <si>
    <t>Cluster of MI Schemes Under Mechukha Assembly Constituency under Monigong-Pidi Block.</t>
  </si>
  <si>
    <t>Cluster of MI Schemes Under Mechukha Assembly Constituency Mechukha-Tato Block.</t>
  </si>
  <si>
    <t>Cluster of MI Schemes under Kaying CD Block</t>
  </si>
  <si>
    <t>Cluster of MI Schemes under Rumgong CD Block</t>
  </si>
  <si>
    <t>Cluster of MI schemes under Yingkiong -I.</t>
  </si>
  <si>
    <t xml:space="preserve">Cluster of MI schemes under Jengging -I  </t>
  </si>
  <si>
    <t xml:space="preserve">Cluster of MIP schemes at Tuting -I </t>
  </si>
  <si>
    <t>Cluster of MIP schemes under Bosing - Bogong Banggo, Pasighat Sub- Division</t>
  </si>
  <si>
    <t>Cluster of MIP schemes under Upper Lego Banggo, Pasighat Sub- Division.</t>
  </si>
  <si>
    <t>Cluster of MIP schemes under Lower Lego Banggo, Pasighat Sub- Division</t>
  </si>
  <si>
    <t>Siyiing MIP at Rani village under Pasighat Sub- Division (Ph-I)</t>
  </si>
  <si>
    <t>Cluster of MIP schemes under Magong, Rotgong, Nugung &amp; Dogong Banggo, Boleng Sub- Division (Pangging Circle)</t>
  </si>
  <si>
    <t>Cluster of MIP schemes under Magong, Rotgong, Nugung &amp; Dogong Banggo, Boleng Sub- Division (Riga Circle)</t>
  </si>
  <si>
    <t>Cluster of MIP schemes under Magong, Rotgong, Nugung &amp; Dogong Banggo, Boleng Sub- Division (Boleng Circle)</t>
  </si>
  <si>
    <t>Cluster of MIP schemes under Nari Circle under Nari- Koyu Sub- Division</t>
  </si>
  <si>
    <t>Cluster of MIP schemes under Seren Circle under Nari- Koyu Sub- Division</t>
  </si>
  <si>
    <t>Cluster of MIP schemes under Koyu Cirlce under Nari- Koyu Sub- Division</t>
  </si>
  <si>
    <t>Cluster of MIP schemes under Mebo - Mongu Banggo, Mebo Sub- Division</t>
  </si>
  <si>
    <t>Cluster of MIP under WR Sub- Division Roing (Hq Section)</t>
  </si>
  <si>
    <t>Cluster of MIP under WR Sub- Division Roing (Roing I Section)</t>
  </si>
  <si>
    <t>Cluster of MIP under WR Sub- Division Roing (Bolung Section)</t>
  </si>
  <si>
    <t>Cluster of MIP under Dambuk Sub- Division (Dambuk section)</t>
  </si>
  <si>
    <t>Cluster of MIP under Dambuk Sub- Division (Bizari section)</t>
  </si>
  <si>
    <t>Cluster of MIP under Anini Sub- Division (Anini section Ph-I)</t>
  </si>
  <si>
    <t>Cluster of MIP under Anini Sub- Division (Anini section Ph-II)</t>
  </si>
  <si>
    <t>Cluster of MIP under Anini Sub- Division (Aneli section )</t>
  </si>
  <si>
    <t>Cluster of MIP under Anini Sub- Division (Hunli Section )</t>
  </si>
  <si>
    <t>Cluster of MIP under Anini Sub- Division (Desali Section )</t>
  </si>
  <si>
    <t>C/O MIP at Telluliang (Ph-II)</t>
  </si>
  <si>
    <t>C/O MIP for Lower Khoraliang</t>
  </si>
  <si>
    <t xml:space="preserve">C/O MIP from tail race water of Dura Nallah Hydel for Tafragram. </t>
  </si>
  <si>
    <t>C/O MIP for Chitang Agricultural field at Mechuliang (Ph-II)</t>
  </si>
  <si>
    <t>C/O MIP for Hucheliang &amp; Pomeliang  (Ph-II)</t>
  </si>
  <si>
    <t>C/O MIP  at Waliang</t>
  </si>
  <si>
    <t>MIP at Deobeel with electric submersible pump.</t>
  </si>
  <si>
    <t xml:space="preserve">MIP at Pathar Gaon with submersible electricfied lift system. </t>
  </si>
  <si>
    <t>C/O MIP at Kherbari (Ph-II)</t>
  </si>
  <si>
    <t xml:space="preserve">C/O MIP at Nongtaw Shyam.   </t>
  </si>
  <si>
    <t xml:space="preserve">C/O MIP at Wingseng Nongtaw.   </t>
  </si>
  <si>
    <t>C/O MIP  at Kamban</t>
  </si>
  <si>
    <t>C/O MIP  at Gadam (Ph-II)</t>
  </si>
  <si>
    <t>C/O MIP  at Hoiseng village</t>
  </si>
  <si>
    <t>C/O MIP  at Chongkham &amp; Pankhao.</t>
  </si>
  <si>
    <t>Constn. of  Minor  Irrigation Project at Soimu</t>
  </si>
  <si>
    <t>Constn. of Minor Irrigation Project at Mohong Mura village</t>
  </si>
  <si>
    <t>C/O of Kumchaikha MIP</t>
  </si>
  <si>
    <t>C/O MIP at Jyotipur</t>
  </si>
  <si>
    <t>C/O Cluster of MIP under Changlang South Area under Khimiyang Circle</t>
  </si>
  <si>
    <t>C/O Cluster of MIP under Changlang South Area under Kantang Circle</t>
  </si>
  <si>
    <t>C/O Cluster of MIP  at  Jungdipsung Changlang(Ph-II), &amp; Wangkangwa Kutchep (Ph-II), Dhungkawa MIP Rangkatu, Chimnam Kutchep-I, Wuwuk Kongsa, Podungsung Longri, Monpok Kangkho village, Karongrai MIP Kongsa, Hichongsung MIP Chokdok. Under North east of Changlang Circle</t>
  </si>
  <si>
    <t>C/O Cluster of MIP  at  Jungdipsung Changlang(Ph-II), &amp; Wangkangwa Kutchep (Ph-II), Dhungkawa MIP Rangkatu, Chimnam Kutchep-I, Wuwuk Kongsa, Podungsung Longri, Monpok Kangkho village, Karongrai MIP Kongsa, Hichongsung MIP Chokdok. Under North Changlang Circle</t>
  </si>
  <si>
    <t>C/O Ngaphi MIP at Hetlong village</t>
  </si>
  <si>
    <t>C/O  Renon river MIP Ph-II</t>
  </si>
  <si>
    <t>C/O Sumnak MIP at Sassum village</t>
  </si>
  <si>
    <t>C/O Kovin Taipong MIP at Jairampur</t>
  </si>
  <si>
    <t>MIP's at Sadhu basti for Namphai Singpho,Sonking Agril field and Ningrang.</t>
  </si>
  <si>
    <t>MIP's at Namphai -I , Neotan and Samkhidong</t>
  </si>
  <si>
    <t>MIP for Kharsang Jugli, Nongtham Agril field</t>
  </si>
  <si>
    <t>MIP's at Sidiku  and Papharbari</t>
  </si>
  <si>
    <t>Construction of Cluster MIPs- Sumhak Nala at Lower Chinhan, Nyitcha Nallah  at Noglo, Shumna Nallah at Raho, Joncha Longliang  a Lower Chinkoi, Rapcha nallah at Laju, Tangka Pathar at Moktowa, Telom Pathar at Laho, Hatantun at Hukan &amp; Tetang Pathar at Dadam village under Section-III.</t>
  </si>
  <si>
    <t>Seppa</t>
  </si>
  <si>
    <t>Grand Total</t>
  </si>
  <si>
    <t>C/O MI Schemes at 29 Basar Assembly Constituency in Tirbin Circle.</t>
  </si>
  <si>
    <t>C/O  MIP  at  Jungdipsung Changlang Wangkangwa Kutchep , Dhungkawa  Rangkatu, Chimnam Kutchep-I, Wuwuk Kongsa, Podungsung Longri, Monpok Kangkho village, Karongrai Kongsa, Hichongsung  Chokdok. under Namtuk Circle</t>
  </si>
  <si>
    <t>2014-15</t>
  </si>
  <si>
    <t>Unique Identification Number</t>
  </si>
  <si>
    <t>Name of the schemes</t>
  </si>
  <si>
    <t>Tawang Division</t>
  </si>
  <si>
    <t>ARTWG/13-14/01</t>
  </si>
  <si>
    <t>ARTWG/13-14/02</t>
  </si>
  <si>
    <t>ARTWG/13-14/03</t>
  </si>
  <si>
    <t xml:space="preserve"> Total</t>
  </si>
  <si>
    <t>Bomdila Division</t>
  </si>
  <si>
    <t xml:space="preserve"> ARWSK/13-14/01</t>
  </si>
  <si>
    <t xml:space="preserve"> ARWSK/13-14/02</t>
  </si>
  <si>
    <t xml:space="preserve"> ARWSK/13-14/03</t>
  </si>
  <si>
    <t>Cluster of MIPs under Singchung Sub Division at Balukpung  Section</t>
  </si>
  <si>
    <t xml:space="preserve"> ARWSK/13-14/04</t>
  </si>
  <si>
    <t>Cluster of MIPs under Singchung Sub Division Rupa section</t>
  </si>
  <si>
    <t xml:space="preserve"> ARWSK/13-14/05</t>
  </si>
  <si>
    <t xml:space="preserve"> ARESK/13-14/01</t>
  </si>
  <si>
    <t xml:space="preserve"> ARESK/13-14/02</t>
  </si>
  <si>
    <t xml:space="preserve"> ARESK/13-14/03</t>
  </si>
  <si>
    <t xml:space="preserve"> ARESK/13-14/04</t>
  </si>
  <si>
    <t>Cluster of MIP under KheOngoinga Block</t>
  </si>
  <si>
    <t xml:space="preserve"> ARESK/13-14/05</t>
  </si>
  <si>
    <t xml:space="preserve"> ARESK/13-14/06</t>
  </si>
  <si>
    <t xml:space="preserve"> ARESK/13-14/07</t>
  </si>
  <si>
    <t xml:space="preserve"> ARESK/13-14/08</t>
  </si>
  <si>
    <t xml:space="preserve"> ARESK/13-14/09</t>
  </si>
  <si>
    <t>ARPPR/13-14/01</t>
  </si>
  <si>
    <t>ARPPR/13-14/02</t>
  </si>
  <si>
    <t>ARPPR/13-14/03</t>
  </si>
  <si>
    <t>ARPPR/13-14/04</t>
  </si>
  <si>
    <t>ARPPR/13-14/05</t>
  </si>
  <si>
    <t>ARPPR/13-14/06</t>
  </si>
  <si>
    <t>ARPPR/13-14/07</t>
  </si>
  <si>
    <t>ARPPR/13-14/08</t>
  </si>
  <si>
    <t>ARPPR/13-14/09</t>
  </si>
  <si>
    <t>ARLWS/13-14/01</t>
  </si>
  <si>
    <t>Cluster of MIP schemes under Ziro-I &amp; Ziro-II under Yachuli Sub- Division Ziro I</t>
  </si>
  <si>
    <t>ARLWS/13-14/02</t>
  </si>
  <si>
    <t>Cluster of MIP schemes under Ziro-I &amp; Ziro-II under Yachuli Sub- Division Ziro II</t>
  </si>
  <si>
    <t>ARLWS/13-14/03</t>
  </si>
  <si>
    <t>ARLWS/13-14/04</t>
  </si>
  <si>
    <t>ARLWS/13-14/05</t>
  </si>
  <si>
    <t>ARLWS/13-14/06</t>
  </si>
  <si>
    <t>ARKKR1/13-14/01</t>
  </si>
  <si>
    <t>ARKKR1/13-14/02</t>
  </si>
  <si>
    <t>ARKKR1/13-14/03</t>
  </si>
  <si>
    <t>ARKKR1/13-14/04</t>
  </si>
  <si>
    <t>ARKKR1/13-14/05</t>
  </si>
  <si>
    <t>ARKKR1/13-14/06</t>
  </si>
  <si>
    <t>ARUPS/13-14/01</t>
  </si>
  <si>
    <t>ARUPS/13-14/02</t>
  </si>
  <si>
    <t>ARUPS/13-14/03</t>
  </si>
  <si>
    <t>ARUPS/13-14/04</t>
  </si>
  <si>
    <t>ARUPS/13-14/05</t>
  </si>
  <si>
    <t>ARWSG/13-14/01</t>
  </si>
  <si>
    <t>ARWSG/13-14/02</t>
  </si>
  <si>
    <t>ARWSG/13-14/03</t>
  </si>
  <si>
    <t>ARWSG/13-14/04</t>
  </si>
  <si>
    <t>ARWSG/13-14/05</t>
  </si>
  <si>
    <t>ARWSG/13-14/06</t>
  </si>
  <si>
    <t>ARWSG/13-14/07</t>
  </si>
  <si>
    <t>ARWSG/13-14/08</t>
  </si>
  <si>
    <t>ARWSG/13-14/09</t>
  </si>
  <si>
    <t>ARWSG/13-14/10</t>
  </si>
  <si>
    <t>ARWSG/13-14/11</t>
  </si>
  <si>
    <t>ARWSG/13-14/12</t>
  </si>
  <si>
    <t>ARWSG/13-14/13</t>
  </si>
  <si>
    <t>ARWSG/13-14/14</t>
  </si>
  <si>
    <t>ARWSG/13-14/15</t>
  </si>
  <si>
    <t>ARWSG/13-14/16</t>
  </si>
  <si>
    <t>ARWSG/13-14/17</t>
  </si>
  <si>
    <t>ARWSG/13-14/18</t>
  </si>
  <si>
    <t>ARUSG/13-14/01</t>
  </si>
  <si>
    <t>ARUSG/13-14/02</t>
  </si>
  <si>
    <t>ARUSG/13-14/03</t>
  </si>
  <si>
    <t>ARESG/13-14/01</t>
  </si>
  <si>
    <t>ARESG/13-14/02</t>
  </si>
  <si>
    <t>ARESG/13-14/03</t>
  </si>
  <si>
    <t>ARESG/13-14/04</t>
  </si>
  <si>
    <t>ARESG/13-14/05</t>
  </si>
  <si>
    <t>ARESG/13-14/06</t>
  </si>
  <si>
    <t>ARESG/13-14/07</t>
  </si>
  <si>
    <t>ARESG/13-14/08</t>
  </si>
  <si>
    <t>ARESG/13-14/09</t>
  </si>
  <si>
    <t>ARESG/13-14/10</t>
  </si>
  <si>
    <t>ARESG/13-14/11</t>
  </si>
  <si>
    <t xml:space="preserve"> </t>
  </si>
  <si>
    <t xml:space="preserve">Roing </t>
  </si>
  <si>
    <t>ARLVY/13-14/01</t>
  </si>
  <si>
    <t>ARLVY/13-14/02</t>
  </si>
  <si>
    <t>ARLVY/13-14/03</t>
  </si>
  <si>
    <t>ARLVY/13-14/04</t>
  </si>
  <si>
    <t>ARLVY/13-14/05</t>
  </si>
  <si>
    <t>ARDVY/13-14/01</t>
  </si>
  <si>
    <t>ARDVY/13-14/02</t>
  </si>
  <si>
    <t>ARDVY/13-14/03</t>
  </si>
  <si>
    <t>ARDVY/13-14/04</t>
  </si>
  <si>
    <t>ARDVY/13-14/05</t>
  </si>
  <si>
    <t>ARLHT/13-14/01</t>
  </si>
  <si>
    <t>ARLHT/13-14/02</t>
  </si>
  <si>
    <t>ARLHT/13-14/03</t>
  </si>
  <si>
    <t>ARLHT/13-14/04</t>
  </si>
  <si>
    <t>ARLHT/13-14/05</t>
  </si>
  <si>
    <t>ARLHT/13-14/06</t>
  </si>
  <si>
    <t>ARLHT/13-14/07</t>
  </si>
  <si>
    <r>
      <t>C/O MIP for 18</t>
    </r>
    <r>
      <rPr>
        <vertAlign val="superscript"/>
        <sz val="12"/>
        <color indexed="8"/>
        <rFont val="Times New Roman"/>
        <family val="1"/>
      </rPr>
      <t>th</t>
    </r>
    <r>
      <rPr>
        <sz val="12"/>
        <color indexed="8"/>
        <rFont val="Times New Roman"/>
        <family val="1"/>
      </rPr>
      <t xml:space="preserve"> Mile</t>
    </r>
  </si>
  <si>
    <t>ARLHT/13-14/08</t>
  </si>
  <si>
    <t>ARLHT/13-14/09</t>
  </si>
  <si>
    <t>ARLHT/13-14/10</t>
  </si>
  <si>
    <t>ARLHT/13-14/11</t>
  </si>
  <si>
    <t>ARLHT/13-14/12</t>
  </si>
  <si>
    <t>ARLHT/13-14/13</t>
  </si>
  <si>
    <t>ARLHT/13-14/14</t>
  </si>
  <si>
    <t>ARLHT/13-14/15</t>
  </si>
  <si>
    <t>C/O MIP at Ongoing Mohang  (Ph-II)</t>
  </si>
  <si>
    <t>ARLHT/13-14/16</t>
  </si>
  <si>
    <t>ARLHT/13-14/17</t>
  </si>
  <si>
    <t>Hawai Division</t>
  </si>
  <si>
    <t>ARANJ/13-14/01</t>
  </si>
  <si>
    <t>C/O Cluster of MIP at Chillang (Paladam), Japaliang, Takaliang, Hamaka &amp; Rum</t>
  </si>
  <si>
    <t>ARANJ/13-14/02</t>
  </si>
  <si>
    <t>C/O Cluster of MIP at Sirung, Longling, Marbo and  Doringko.</t>
  </si>
  <si>
    <t>ARCHG/13-14/01</t>
  </si>
  <si>
    <t>ARCHG/13-14/02</t>
  </si>
  <si>
    <t>ARCHG/13-14/03</t>
  </si>
  <si>
    <t>ARCHG/13-14/04</t>
  </si>
  <si>
    <t>ARCHG/13-14/05</t>
  </si>
  <si>
    <t>ARCHG/13-14/06</t>
  </si>
  <si>
    <t>ARCHG/13-14/07</t>
  </si>
  <si>
    <t>ARCHG/13-14/08</t>
  </si>
  <si>
    <t>ARCHG/13-14/09</t>
  </si>
  <si>
    <t>ARCHG/13-14/10</t>
  </si>
  <si>
    <t>ARCHG/13-14/11</t>
  </si>
  <si>
    <t>ARCHG/13-14/12</t>
  </si>
  <si>
    <t>ARCHG/13-14/13</t>
  </si>
  <si>
    <t>ARCHG/13-14/14</t>
  </si>
  <si>
    <t>ARCHG/13-14/15</t>
  </si>
  <si>
    <t>ARCHG/13-14/16</t>
  </si>
  <si>
    <t>ARCHG/13-14/17</t>
  </si>
  <si>
    <t xml:space="preserve"> ARTRP/13-14/01</t>
  </si>
  <si>
    <t>C/O of Cluster of MIP at Salangpathar, Tinali area WRC,  Kepsagpathar, Longyakpathar, Harakpathar, Bafokpathar &amp;  Phinthongpathar MIP under Deomali Section -I</t>
  </si>
  <si>
    <t xml:space="preserve"> ARTRP/13-14/02</t>
  </si>
  <si>
    <t>C/O of Cluster of MIP at Chunyepathar, Zeromilepathar, Sumthongpathar, Rangpangpathar, Longkholampathar, Songjopathar, Wakhokpathar &amp; Hasthamgpathar under Deomali Section -II</t>
  </si>
  <si>
    <t xml:space="preserve"> ARTRP/13-14/03</t>
  </si>
  <si>
    <t>C/O of Cluster of MIP Phanjopathar, Burilopathar, Sumbitpathar, Pheloppathar, Rangphasipathar,  Ngongthongpathar &amp; Sumlompathar under Deomali Section -III</t>
  </si>
  <si>
    <t xml:space="preserve"> ARTRP/13-14/04</t>
  </si>
  <si>
    <t>Construction of Cluster MIPs- Laho-Kocha Rum WRC at Borduria, Rumzon Pathar at Khela, Sithong Pathar  at Ongoing Paniduria, Tonak Pathar  at Pullong, Tirap Pathar  at Bogapani, Hochajo Pathar, Bosai Pathar at Chetjo Kaimai, Khawang Pathar at Old Paniduria, Longnyang Jochi Pathar at Kaimai &amp; Sanjah Pathar at Khela village under Section-I.</t>
  </si>
  <si>
    <t xml:space="preserve"> ARTRP/13-14/05</t>
  </si>
  <si>
    <t>Construction of Cluster MIPs- Bari at Lamsa, Rangkhamtheng at Changtheng, Hutam at Lapnan, Dujoi at Tutnu, Chikang at Ongoing Lainwang, Sumhak at Ongoing Kuthung, Chikhot at Lapnan, Takup at Nogna, Joisok at Upper Kolam, Pajong at old Katang,  Bafuk at Kalagaon &amp; Besai at Ngongthong village under Section-II.</t>
  </si>
  <si>
    <t xml:space="preserve"> ARTRP/13-14/06</t>
  </si>
  <si>
    <t xml:space="preserve"> ARTRP/13-14/07</t>
  </si>
  <si>
    <t xml:space="preserve">C/Oof Cluster of MIP at  Ginyu A/F, Longjem WRC Field, Thumsashe A/F, Allotau A/F, Vawpoi A/F, Lanzi A/F, Shuapong Thamnu A/F, Ozallupong A/F, Chinthot WRC field, Lahushe A/F, Thamhia A/F &amp; Thumsashe A/F under  Longding Section </t>
  </si>
  <si>
    <t xml:space="preserve"> ARTRP/13-14/08</t>
  </si>
  <si>
    <t xml:space="preserve">C/O of Cluster of MIP under  Panchao-Wakka Section </t>
  </si>
  <si>
    <t xml:space="preserve"> ARTRP/13-14/09</t>
  </si>
  <si>
    <t xml:space="preserve">C/O cluster of MIPs under Kanubari  &amp; Laonu section  </t>
  </si>
  <si>
    <t>CCA</t>
  </si>
  <si>
    <t>Year of  taking up</t>
  </si>
  <si>
    <t>ONGOING LIST OF 130 NOS CLUSTER SMI SCHEMES UNDER PMKSY-HKKP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</si>
</sst>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00000000000000"/>
    <numFmt numFmtId="165" formatCode="0.0000000000000000000"/>
    <numFmt numFmtId="166" formatCode="0.00000000000000000000"/>
  </numFmts>
  <fonts count="11" x14ac:knownFonts="1">
    <font>
      <sz val="11"/>
      <color theme="1"/>
      <name val="Calibri"/>
      <family val="2"/>
      <scheme val="minor"/>
    </font>
    <font>
      <sz val="12"/>
      <color theme="1"/>
      <name val="Times New Roman"/>
      <family val="1"/>
    </font>
    <font>
      <b/>
      <u/>
      <sz val="12"/>
      <color theme="1"/>
      <name val="Times New Roman"/>
      <family val="1"/>
    </font>
    <font>
      <b/>
      <sz val="12"/>
      <color theme="1"/>
      <name val="Times New Roman"/>
      <family val="1"/>
    </font>
    <font>
      <sz val="10"/>
      <name val="Arial"/>
      <family val="2"/>
    </font>
    <font>
      <sz val="12"/>
      <name val="Times New Roman"/>
      <family val="1"/>
    </font>
    <font>
      <b/>
      <sz val="12"/>
      <name val="Times New Roman"/>
      <family val="1"/>
    </font>
    <font>
      <sz val="11"/>
      <color theme="1"/>
      <name val="Calibri"/>
      <family val="2"/>
      <scheme val="minor"/>
    </font>
    <font>
      <sz val="12"/>
      <color indexed="8"/>
      <name val="Times New Roman"/>
      <family val="1"/>
    </font>
    <font>
      <vertAlign val="superscript"/>
      <sz val="12"/>
      <color indexed="8"/>
      <name val="Times New Roman"/>
      <family val="1"/>
    </font>
    <font>
      <b/>
      <sz val="14"/>
      <color theme="1"/>
      <name val="Times New Roman"/>
      <family val="1"/>
    </font>
  </fonts>
  <fills count="2">
    <fill>
      <patternFill patternType="none"/>
    </fill>
    <fill>
      <patternFill patternType="gray125"/>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diagonal/>
    </border>
    <border>
      <left style="thin">
        <color indexed="64"/>
      </left>
      <right style="thin">
        <color indexed="64"/>
      </right>
      <top/>
      <bottom/>
      <diagonal/>
    </border>
    <border>
      <left style="thin">
        <color indexed="64"/>
      </left>
      <right/>
      <top/>
      <bottom/>
      <diagonal/>
    </border>
    <border>
      <left/>
      <right/>
      <top style="thin">
        <color indexed="64"/>
      </top>
      <bottom style="medium">
        <color indexed="64"/>
      </bottom>
      <diagonal/>
    </border>
  </borders>
  <cellStyleXfs count="6">
    <xf numFmtId="0" fontId="0" fillId="0" borderId="0"/>
    <xf numFmtId="0" fontId="4" fillId="0" borderId="0"/>
    <xf numFmtId="0" fontId="7" fillId="0" borderId="0"/>
    <xf numFmtId="0" fontId="7" fillId="0" borderId="0"/>
    <xf numFmtId="0" fontId="4" fillId="0" borderId="0"/>
    <xf numFmtId="0" fontId="4" fillId="0" borderId="0"/>
  </cellStyleXfs>
  <cellXfs count="66">
    <xf numFmtId="0" fontId="0" fillId="0" borderId="0" xfId="0"/>
    <xf numFmtId="0" fontId="3" fillId="0" borderId="0" xfId="0" applyFont="1" applyAlignment="1">
      <alignment vertical="top" wrapText="1"/>
    </xf>
    <xf numFmtId="0" fontId="1" fillId="0" borderId="0" xfId="0" applyFont="1" applyBorder="1" applyAlignment="1">
      <alignment vertical="top" wrapText="1"/>
    </xf>
    <xf numFmtId="0" fontId="1" fillId="0" borderId="0" xfId="0" applyFont="1" applyAlignment="1">
      <alignment vertical="top" wrapText="1"/>
    </xf>
    <xf numFmtId="2" fontId="1" fillId="0" borderId="0" xfId="0" applyNumberFormat="1" applyFont="1" applyAlignment="1">
      <alignment horizontal="center" vertical="top" wrapText="1"/>
    </xf>
    <xf numFmtId="0" fontId="1" fillId="0" borderId="0" xfId="0" applyFont="1"/>
    <xf numFmtId="2" fontId="5" fillId="0" borderId="0" xfId="0" applyNumberFormat="1" applyFont="1" applyBorder="1" applyAlignment="1">
      <alignment horizontal="center" vertical="top"/>
    </xf>
    <xf numFmtId="0" fontId="1" fillId="0" borderId="0" xfId="0" applyFont="1" applyAlignment="1">
      <alignment horizontal="center"/>
    </xf>
    <xf numFmtId="0" fontId="1" fillId="0" borderId="0" xfId="0" applyFont="1" applyAlignment="1">
      <alignment horizontal="center" vertical="center"/>
    </xf>
    <xf numFmtId="2" fontId="3" fillId="0" borderId="0" xfId="0" applyNumberFormat="1" applyFont="1" applyBorder="1" applyAlignment="1">
      <alignment horizontal="center" vertical="top" wrapText="1"/>
    </xf>
    <xf numFmtId="0" fontId="1" fillId="0" borderId="0" xfId="0" applyFont="1" applyBorder="1" applyAlignment="1">
      <alignment horizontal="center" vertical="top"/>
    </xf>
    <xf numFmtId="2" fontId="3" fillId="0" borderId="4" xfId="0" applyNumberFormat="1" applyFont="1" applyBorder="1" applyAlignment="1">
      <alignment horizontal="center" vertical="top" wrapText="1"/>
    </xf>
    <xf numFmtId="0" fontId="1" fillId="0" borderId="0" xfId="1" applyFont="1" applyAlignment="1">
      <alignment vertical="top" wrapText="1"/>
    </xf>
    <xf numFmtId="0" fontId="3" fillId="0" borderId="0" xfId="0" applyFont="1" applyBorder="1" applyAlignment="1">
      <alignment vertical="top" wrapText="1"/>
    </xf>
    <xf numFmtId="2" fontId="3" fillId="0" borderId="4" xfId="0" applyNumberFormat="1" applyFont="1" applyBorder="1" applyAlignment="1">
      <alignment vertical="top" wrapText="1"/>
    </xf>
    <xf numFmtId="0" fontId="1" fillId="0" borderId="0" xfId="0" applyFont="1" applyAlignment="1">
      <alignment horizontal="center" vertical="top" wrapText="1"/>
    </xf>
    <xf numFmtId="0" fontId="1" fillId="0" borderId="0" xfId="0" applyFont="1" applyBorder="1" applyAlignment="1">
      <alignment horizontal="center" vertical="center"/>
    </xf>
    <xf numFmtId="2" fontId="3" fillId="0" borderId="0" xfId="0" applyNumberFormat="1" applyFont="1" applyBorder="1" applyAlignment="1">
      <alignment vertical="top" wrapText="1"/>
    </xf>
    <xf numFmtId="1" fontId="1" fillId="0" borderId="0" xfId="0" applyNumberFormat="1" applyFont="1" applyAlignment="1">
      <alignment horizontal="center" vertical="center"/>
    </xf>
    <xf numFmtId="166" fontId="6" fillId="0" borderId="0" xfId="0" applyNumberFormat="1" applyFont="1" applyBorder="1" applyAlignment="1">
      <alignment horizontal="center" vertical="top"/>
    </xf>
    <xf numFmtId="0" fontId="1" fillId="0" borderId="0" xfId="0" applyFont="1" applyAlignment="1">
      <alignment horizontal="center" vertical="top"/>
    </xf>
    <xf numFmtId="0" fontId="1" fillId="0" borderId="1" xfId="0" applyFont="1" applyBorder="1" applyAlignment="1">
      <alignment horizontal="center" vertical="top"/>
    </xf>
    <xf numFmtId="0" fontId="3" fillId="0" borderId="7" xfId="0" applyFont="1" applyBorder="1" applyAlignment="1">
      <alignment horizontal="left" vertical="top" wrapText="1"/>
    </xf>
    <xf numFmtId="0" fontId="1" fillId="0" borderId="0" xfId="0" applyFont="1" applyBorder="1" applyAlignment="1">
      <alignment horizontal="left" vertical="top" wrapText="1"/>
    </xf>
    <xf numFmtId="2" fontId="1" fillId="0" borderId="0" xfId="0" applyNumberFormat="1" applyFont="1" applyAlignment="1">
      <alignment horizontal="center" vertical="center"/>
    </xf>
    <xf numFmtId="0" fontId="1" fillId="0" borderId="0" xfId="0" applyFont="1" applyAlignment="1">
      <alignment horizontal="left" vertical="top" wrapText="1"/>
    </xf>
    <xf numFmtId="0" fontId="3" fillId="0" borderId="4" xfId="0" applyFont="1" applyBorder="1" applyAlignment="1">
      <alignment horizontal="right" vertical="center" wrapText="1"/>
    </xf>
    <xf numFmtId="0" fontId="1" fillId="0" borderId="4" xfId="0" applyFont="1" applyBorder="1" applyAlignment="1">
      <alignment horizontal="center" vertical="top"/>
    </xf>
    <xf numFmtId="2" fontId="3" fillId="0" borderId="4" xfId="0" applyNumberFormat="1" applyFont="1" applyBorder="1" applyAlignment="1">
      <alignment horizontal="center" vertical="center"/>
    </xf>
    <xf numFmtId="1" fontId="3" fillId="0" borderId="4" xfId="0" applyNumberFormat="1" applyFont="1" applyBorder="1" applyAlignment="1">
      <alignment horizontal="center" vertical="center"/>
    </xf>
    <xf numFmtId="0" fontId="3" fillId="0" borderId="0" xfId="0" applyFont="1" applyAlignment="1">
      <alignment horizontal="left" vertical="top" wrapText="1"/>
    </xf>
    <xf numFmtId="0" fontId="1" fillId="0" borderId="0" xfId="0" applyFont="1" applyAlignment="1">
      <alignment horizontal="justify" vertical="center"/>
    </xf>
    <xf numFmtId="0" fontId="2" fillId="0" borderId="0" xfId="0" applyFont="1" applyAlignment="1">
      <alignment vertical="top"/>
    </xf>
    <xf numFmtId="0" fontId="2" fillId="0" borderId="0" xfId="0" applyFont="1" applyAlignment="1">
      <alignment horizontal="left" vertical="top" wrapText="1"/>
    </xf>
    <xf numFmtId="0" fontId="1" fillId="0" borderId="0" xfId="0" applyFont="1" applyAlignment="1">
      <alignment horizontal="center" vertical="center" wrapText="1"/>
    </xf>
    <xf numFmtId="0" fontId="1" fillId="0" borderId="7" xfId="0" applyFont="1" applyBorder="1" applyAlignment="1">
      <alignment horizontal="left" vertical="center" wrapText="1"/>
    </xf>
    <xf numFmtId="0" fontId="1" fillId="0" borderId="0" xfId="0" applyFont="1" applyBorder="1" applyAlignment="1">
      <alignment horizontal="left" vertical="center" wrapText="1"/>
    </xf>
    <xf numFmtId="0" fontId="1" fillId="0" borderId="0" xfId="0" applyFont="1" applyAlignment="1">
      <alignment horizontal="left" vertical="center"/>
    </xf>
    <xf numFmtId="0" fontId="1" fillId="0" borderId="0" xfId="0" applyFont="1" applyAlignment="1">
      <alignment vertical="center"/>
    </xf>
    <xf numFmtId="0" fontId="1" fillId="0" borderId="0" xfId="0" applyFont="1" applyAlignment="1">
      <alignment horizontal="left" vertical="center" wrapText="1"/>
    </xf>
    <xf numFmtId="0" fontId="1" fillId="0" borderId="0" xfId="0" applyFont="1" applyAlignment="1">
      <alignment horizontal="justify" vertical="top" wrapText="1"/>
    </xf>
    <xf numFmtId="0" fontId="3" fillId="0" borderId="0" xfId="0" applyFont="1" applyAlignment="1">
      <alignment horizontal="center" vertical="center"/>
    </xf>
    <xf numFmtId="2" fontId="3" fillId="0" borderId="0" xfId="0" applyNumberFormat="1" applyFont="1" applyAlignment="1">
      <alignment horizontal="center" vertical="center"/>
    </xf>
    <xf numFmtId="0" fontId="3" fillId="0" borderId="4" xfId="0" applyFont="1" applyBorder="1" applyAlignment="1">
      <alignment horizontal="center" vertical="top"/>
    </xf>
    <xf numFmtId="0" fontId="3" fillId="0" borderId="0" xfId="0" applyFont="1" applyBorder="1" applyAlignment="1">
      <alignment horizontal="right" vertical="center" wrapText="1"/>
    </xf>
    <xf numFmtId="2" fontId="3" fillId="0" borderId="0" xfId="0" applyNumberFormat="1" applyFont="1" applyBorder="1" applyAlignment="1">
      <alignment horizontal="center" vertical="center"/>
    </xf>
    <xf numFmtId="0" fontId="1" fillId="0" borderId="0" xfId="0" applyFont="1" applyAlignment="1">
      <alignment vertical="top"/>
    </xf>
    <xf numFmtId="0" fontId="1" fillId="0" borderId="0" xfId="0" applyFont="1" applyBorder="1" applyAlignment="1">
      <alignment horizontal="justify" vertical="top" wrapText="1"/>
    </xf>
    <xf numFmtId="0" fontId="1" fillId="0" borderId="0" xfId="1" applyFont="1" applyBorder="1" applyAlignment="1">
      <alignment vertical="top" wrapText="1"/>
    </xf>
    <xf numFmtId="0" fontId="1" fillId="0" borderId="0" xfId="1" applyFont="1" applyBorder="1" applyAlignment="1">
      <alignment wrapText="1"/>
    </xf>
    <xf numFmtId="0" fontId="1" fillId="0" borderId="4" xfId="0" applyFont="1" applyBorder="1" applyAlignment="1">
      <alignment horizontal="center" vertical="center"/>
    </xf>
    <xf numFmtId="0" fontId="3" fillId="0" borderId="10" xfId="0" applyFont="1" applyBorder="1" applyAlignment="1">
      <alignment horizontal="right" vertical="top"/>
    </xf>
    <xf numFmtId="2" fontId="1" fillId="0" borderId="0" xfId="0" applyNumberFormat="1" applyFont="1" applyBorder="1" applyAlignment="1">
      <alignment horizontal="center" vertical="top" wrapText="1"/>
    </xf>
    <xf numFmtId="164" fontId="1" fillId="0" borderId="0" xfId="0" applyNumberFormat="1" applyFont="1" applyBorder="1" applyAlignment="1">
      <alignment vertical="top" wrapText="1"/>
    </xf>
    <xf numFmtId="2" fontId="1" fillId="0" borderId="0" xfId="0" applyNumberFormat="1" applyFont="1" applyBorder="1" applyAlignment="1">
      <alignment vertical="top" wrapText="1"/>
    </xf>
    <xf numFmtId="165" fontId="1" fillId="0" borderId="0" xfId="0" applyNumberFormat="1" applyFont="1" applyBorder="1" applyAlignment="1">
      <alignment vertical="top" wrapText="1"/>
    </xf>
    <xf numFmtId="166" fontId="1" fillId="0" borderId="0" xfId="0" applyNumberFormat="1" applyFont="1" applyBorder="1" applyAlignment="1">
      <alignment vertical="top" wrapText="1"/>
    </xf>
    <xf numFmtId="0" fontId="1" fillId="0" borderId="0" xfId="0" applyFont="1" applyBorder="1" applyAlignment="1">
      <alignment horizontal="center" vertical="top" wrapText="1"/>
    </xf>
    <xf numFmtId="0" fontId="1" fillId="0" borderId="1" xfId="0" applyFont="1" applyBorder="1" applyAlignment="1">
      <alignment horizontal="center" vertical="top"/>
    </xf>
    <xf numFmtId="0" fontId="1" fillId="0" borderId="2" xfId="0" applyFont="1" applyBorder="1" applyAlignment="1">
      <alignment horizontal="center" vertical="top" wrapText="1"/>
    </xf>
    <xf numFmtId="0" fontId="1" fillId="0" borderId="8" xfId="0" applyFont="1" applyBorder="1" applyAlignment="1">
      <alignment horizontal="center" vertical="top" wrapText="1"/>
    </xf>
    <xf numFmtId="0" fontId="1" fillId="0" borderId="3" xfId="0" applyFont="1" applyBorder="1" applyAlignment="1">
      <alignment horizontal="center" vertical="top" wrapText="1"/>
    </xf>
    <xf numFmtId="0" fontId="10" fillId="0" borderId="0" xfId="0" applyFont="1" applyAlignment="1">
      <alignment horizontal="center" wrapText="1"/>
    </xf>
    <xf numFmtId="0" fontId="1" fillId="0" borderId="5" xfId="0" applyFont="1" applyBorder="1" applyAlignment="1">
      <alignment horizontal="center" vertical="top" wrapText="1"/>
    </xf>
    <xf numFmtId="0" fontId="1" fillId="0" borderId="9" xfId="0" applyFont="1" applyBorder="1" applyAlignment="1">
      <alignment horizontal="center" vertical="top" wrapText="1"/>
    </xf>
    <xf numFmtId="0" fontId="1" fillId="0" borderId="6" xfId="0" applyFont="1" applyBorder="1" applyAlignment="1">
      <alignment horizontal="center" vertical="top" wrapText="1"/>
    </xf>
  </cellXfs>
  <cellStyles count="6">
    <cellStyle name="Normal" xfId="0" builtinId="0"/>
    <cellStyle name="Normal 14 10" xfId="5" xr:uid="{00000000-0005-0000-0000-000001000000}"/>
    <cellStyle name="Normal 2" xfId="1" xr:uid="{00000000-0005-0000-0000-000002000000}"/>
    <cellStyle name="Normal 3 2" xfId="4" xr:uid="{00000000-0005-0000-0000-000003000000}"/>
    <cellStyle name="Normal 3 4" xfId="3" xr:uid="{00000000-0005-0000-0000-000004000000}"/>
    <cellStyle name="Normal 5" xfId="2" xr:uid="{00000000-0005-0000-0000-000005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Z171"/>
  <sheetViews>
    <sheetView tabSelected="1" topLeftCell="A166" zoomScale="85" zoomScaleNormal="85" workbookViewId="0">
      <selection activeCell="J8" sqref="J8"/>
    </sheetView>
  </sheetViews>
  <sheetFormatPr defaultColWidth="9.109375" defaultRowHeight="15.6" x14ac:dyDescent="0.3"/>
  <cols>
    <col min="1" max="1" width="6.6640625" style="3" customWidth="1"/>
    <col min="2" max="2" width="7.5546875" style="15" customWidth="1"/>
    <col min="3" max="3" width="20.44140625" style="3" customWidth="1"/>
    <col min="4" max="4" width="34.6640625" style="3" customWidth="1"/>
    <col min="5" max="5" width="11.44140625" style="3" customWidth="1"/>
    <col min="6" max="6" width="11.109375" style="3" customWidth="1"/>
    <col min="7" max="7" width="8.6640625" style="3" customWidth="1"/>
    <col min="8" max="8" width="9.88671875" style="3" hidden="1" customWidth="1"/>
    <col min="9" max="9" width="16.33203125" style="2" customWidth="1"/>
    <col min="10" max="10" width="16.6640625" style="2" customWidth="1"/>
    <col min="11" max="11" width="14" style="2" customWidth="1"/>
    <col min="12" max="12" width="11" style="2" customWidth="1"/>
    <col min="13" max="14" width="0" style="2" hidden="1" customWidth="1"/>
    <col min="15" max="15" width="6.33203125" style="2" hidden="1" customWidth="1"/>
    <col min="16" max="16" width="22" style="2" hidden="1" customWidth="1"/>
    <col min="17" max="17" width="0" style="2" hidden="1" customWidth="1"/>
    <col min="18" max="18" width="13.6640625" style="2" bestFit="1" customWidth="1"/>
    <col min="19" max="19" width="12.109375" style="2" customWidth="1"/>
    <col min="20" max="20" width="9.109375" style="2"/>
    <col min="21" max="21" width="33.5546875" style="2" customWidth="1"/>
    <col min="22" max="22" width="13.6640625" style="2" bestFit="1" customWidth="1"/>
    <col min="23" max="23" width="9.109375" style="2"/>
    <col min="24" max="24" width="27.44140625" style="2" customWidth="1"/>
    <col min="25" max="25" width="9.109375" style="3"/>
    <col min="26" max="26" width="13.6640625" style="3" bestFit="1" customWidth="1"/>
    <col min="27" max="16384" width="9.109375" style="3"/>
  </cols>
  <sheetData>
    <row r="1" spans="2:24" s="1" customFormat="1" ht="42.75" customHeight="1" x14ac:dyDescent="0.3">
      <c r="B1" s="62" t="s">
        <v>285</v>
      </c>
      <c r="C1" s="62"/>
      <c r="D1" s="62"/>
      <c r="E1" s="62"/>
      <c r="F1" s="62"/>
      <c r="G1" s="62"/>
      <c r="I1" s="13"/>
      <c r="J1" s="13"/>
      <c r="K1" s="13"/>
      <c r="L1" s="13"/>
      <c r="M1" s="13"/>
      <c r="N1" s="13"/>
      <c r="O1" s="13"/>
      <c r="P1" s="13"/>
      <c r="Q1" s="13"/>
      <c r="R1" s="13"/>
      <c r="S1" s="13"/>
      <c r="T1" s="13"/>
      <c r="U1" s="13"/>
      <c r="V1" s="13"/>
      <c r="W1" s="13"/>
      <c r="X1" s="13"/>
    </row>
    <row r="2" spans="2:24" x14ac:dyDescent="0.3">
      <c r="B2" s="8"/>
      <c r="C2" s="7"/>
      <c r="D2" s="5"/>
      <c r="E2" s="20"/>
      <c r="F2" s="7"/>
      <c r="G2" s="5"/>
      <c r="H2" s="4"/>
      <c r="I2" s="52"/>
      <c r="J2" s="52"/>
      <c r="T2" s="52"/>
    </row>
    <row r="3" spans="2:24" x14ac:dyDescent="0.3">
      <c r="B3" s="58" t="s">
        <v>0</v>
      </c>
      <c r="C3" s="59" t="s">
        <v>128</v>
      </c>
      <c r="D3" s="59" t="s">
        <v>129</v>
      </c>
      <c r="E3" s="63" t="s">
        <v>284</v>
      </c>
      <c r="F3" s="63" t="s">
        <v>4</v>
      </c>
      <c r="G3" s="59" t="s">
        <v>283</v>
      </c>
      <c r="H3" s="4"/>
      <c r="I3" s="52"/>
      <c r="J3" s="52"/>
      <c r="T3" s="52"/>
    </row>
    <row r="4" spans="2:24" x14ac:dyDescent="0.3">
      <c r="B4" s="58"/>
      <c r="C4" s="60"/>
      <c r="D4" s="60"/>
      <c r="E4" s="64"/>
      <c r="F4" s="64"/>
      <c r="G4" s="60"/>
      <c r="H4" s="4"/>
      <c r="I4" s="52"/>
      <c r="J4" s="52"/>
      <c r="T4" s="52"/>
    </row>
    <row r="5" spans="2:24" s="1" customFormat="1" x14ac:dyDescent="0.3">
      <c r="B5" s="58"/>
      <c r="C5" s="61"/>
      <c r="D5" s="61"/>
      <c r="E5" s="61"/>
      <c r="F5" s="65"/>
      <c r="G5" s="61"/>
      <c r="H5" s="11"/>
      <c r="I5" s="9"/>
      <c r="J5" s="9"/>
      <c r="K5" s="13"/>
      <c r="L5" s="13"/>
      <c r="M5" s="13"/>
      <c r="N5" s="13"/>
      <c r="O5" s="13"/>
      <c r="P5" s="13"/>
      <c r="Q5" s="13"/>
      <c r="R5" s="13"/>
      <c r="S5" s="13"/>
      <c r="T5" s="9"/>
      <c r="U5" s="13"/>
      <c r="V5" s="13"/>
      <c r="W5" s="13"/>
      <c r="X5" s="13"/>
    </row>
    <row r="6" spans="2:24" x14ac:dyDescent="0.3">
      <c r="B6" s="21">
        <v>1</v>
      </c>
      <c r="C6" s="21">
        <v>2</v>
      </c>
      <c r="D6" s="21">
        <v>3</v>
      </c>
      <c r="E6" s="21">
        <v>4</v>
      </c>
      <c r="F6" s="21">
        <v>5</v>
      </c>
      <c r="G6" s="21">
        <v>6</v>
      </c>
      <c r="H6" s="4"/>
      <c r="I6" s="52"/>
      <c r="J6" s="52"/>
      <c r="T6" s="52"/>
    </row>
    <row r="7" spans="2:24" x14ac:dyDescent="0.3">
      <c r="B7" s="20"/>
      <c r="C7" s="10"/>
      <c r="D7" s="22" t="s">
        <v>130</v>
      </c>
      <c r="E7" s="20"/>
      <c r="F7" s="5"/>
      <c r="G7" s="5"/>
      <c r="H7" s="4"/>
      <c r="I7" s="52"/>
      <c r="J7" s="52"/>
      <c r="T7" s="52"/>
    </row>
    <row r="8" spans="2:24" ht="31.2" x14ac:dyDescent="0.3">
      <c r="B8" s="8">
        <v>1</v>
      </c>
      <c r="C8" s="8" t="s">
        <v>131</v>
      </c>
      <c r="D8" s="23" t="s">
        <v>12</v>
      </c>
      <c r="E8" s="20" t="s">
        <v>127</v>
      </c>
      <c r="F8" s="24">
        <v>73.999999999999986</v>
      </c>
      <c r="G8" s="18">
        <v>30</v>
      </c>
      <c r="H8" s="4"/>
      <c r="I8" s="52"/>
      <c r="J8" s="52"/>
      <c r="T8" s="52"/>
    </row>
    <row r="9" spans="2:24" ht="31.2" x14ac:dyDescent="0.3">
      <c r="B9" s="8">
        <v>2</v>
      </c>
      <c r="C9" s="8" t="s">
        <v>132</v>
      </c>
      <c r="D9" s="25" t="s">
        <v>13</v>
      </c>
      <c r="E9" s="20" t="s">
        <v>127</v>
      </c>
      <c r="F9" s="24">
        <v>67</v>
      </c>
      <c r="G9" s="18">
        <v>28</v>
      </c>
      <c r="H9" s="4"/>
      <c r="I9" s="52"/>
      <c r="J9" s="52"/>
      <c r="T9" s="52"/>
    </row>
    <row r="10" spans="2:24" ht="31.2" x14ac:dyDescent="0.3">
      <c r="B10" s="8">
        <v>3</v>
      </c>
      <c r="C10" s="8" t="s">
        <v>133</v>
      </c>
      <c r="D10" s="25" t="s">
        <v>14</v>
      </c>
      <c r="E10" s="20" t="s">
        <v>127</v>
      </c>
      <c r="F10" s="24">
        <v>84.996000000000009</v>
      </c>
      <c r="G10" s="18">
        <v>35</v>
      </c>
      <c r="H10" s="4"/>
      <c r="I10" s="52"/>
      <c r="J10" s="52"/>
      <c r="T10" s="52"/>
    </row>
    <row r="11" spans="2:24" s="1" customFormat="1" x14ac:dyDescent="0.3">
      <c r="B11" s="8"/>
      <c r="C11" s="8"/>
      <c r="D11" s="26" t="s">
        <v>134</v>
      </c>
      <c r="E11" s="27"/>
      <c r="F11" s="28">
        <v>225.99600000000001</v>
      </c>
      <c r="G11" s="29">
        <v>93</v>
      </c>
      <c r="H11" s="11"/>
      <c r="I11" s="9"/>
      <c r="J11" s="9"/>
      <c r="K11" s="13"/>
      <c r="L11" s="13"/>
      <c r="M11" s="13"/>
      <c r="N11" s="13"/>
      <c r="O11" s="13"/>
      <c r="P11" s="13"/>
      <c r="Q11" s="13"/>
      <c r="R11" s="13"/>
      <c r="S11" s="13"/>
      <c r="T11" s="9"/>
      <c r="U11" s="13"/>
      <c r="V11" s="13"/>
      <c r="W11" s="13"/>
      <c r="X11" s="13"/>
    </row>
    <row r="12" spans="2:24" x14ac:dyDescent="0.3">
      <c r="B12" s="8"/>
      <c r="C12" s="8"/>
      <c r="D12" s="30" t="s">
        <v>135</v>
      </c>
      <c r="E12" s="20"/>
      <c r="F12" s="24"/>
      <c r="G12" s="24"/>
      <c r="H12" s="4"/>
      <c r="I12" s="52"/>
      <c r="J12" s="52"/>
      <c r="T12" s="52"/>
    </row>
    <row r="13" spans="2:24" ht="31.2" x14ac:dyDescent="0.3">
      <c r="B13" s="8">
        <v>4</v>
      </c>
      <c r="C13" s="8" t="s">
        <v>136</v>
      </c>
      <c r="D13" s="31" t="s">
        <v>15</v>
      </c>
      <c r="E13" s="20" t="s">
        <v>127</v>
      </c>
      <c r="F13" s="24">
        <v>81</v>
      </c>
      <c r="G13" s="18">
        <v>33</v>
      </c>
      <c r="H13" s="4"/>
      <c r="I13" s="52"/>
      <c r="J13" s="52"/>
      <c r="T13" s="52"/>
    </row>
    <row r="14" spans="2:24" ht="31.2" x14ac:dyDescent="0.3">
      <c r="B14" s="8">
        <v>5</v>
      </c>
      <c r="C14" s="8" t="s">
        <v>137</v>
      </c>
      <c r="D14" s="31" t="s">
        <v>16</v>
      </c>
      <c r="E14" s="20" t="s">
        <v>127</v>
      </c>
      <c r="F14" s="24">
        <v>80</v>
      </c>
      <c r="G14" s="18">
        <v>37</v>
      </c>
      <c r="H14" s="4"/>
      <c r="I14" s="52"/>
      <c r="J14" s="52"/>
      <c r="T14" s="52"/>
    </row>
    <row r="15" spans="2:24" ht="31.2" x14ac:dyDescent="0.3">
      <c r="B15" s="8">
        <v>6</v>
      </c>
      <c r="C15" s="8" t="s">
        <v>138</v>
      </c>
      <c r="D15" s="2" t="s">
        <v>139</v>
      </c>
      <c r="E15" s="20" t="s">
        <v>127</v>
      </c>
      <c r="F15" s="24">
        <v>58</v>
      </c>
      <c r="G15" s="18">
        <v>25</v>
      </c>
      <c r="H15" s="4"/>
      <c r="I15" s="52"/>
      <c r="J15" s="52"/>
      <c r="T15" s="52"/>
    </row>
    <row r="16" spans="2:24" ht="31.2" x14ac:dyDescent="0.3">
      <c r="B16" s="8">
        <v>7</v>
      </c>
      <c r="C16" s="8" t="s">
        <v>140</v>
      </c>
      <c r="D16" s="2" t="s">
        <v>141</v>
      </c>
      <c r="E16" s="20" t="s">
        <v>127</v>
      </c>
      <c r="F16" s="24">
        <v>50</v>
      </c>
      <c r="G16" s="18">
        <v>20</v>
      </c>
      <c r="H16" s="4"/>
      <c r="I16" s="52"/>
      <c r="J16" s="52"/>
      <c r="T16" s="52"/>
    </row>
    <row r="17" spans="2:20" ht="31.2" x14ac:dyDescent="0.3">
      <c r="B17" s="8">
        <v>8</v>
      </c>
      <c r="C17" s="8" t="s">
        <v>142</v>
      </c>
      <c r="D17" s="2" t="s">
        <v>17</v>
      </c>
      <c r="E17" s="20" t="s">
        <v>127</v>
      </c>
      <c r="F17" s="24">
        <v>53.13</v>
      </c>
      <c r="G17" s="18">
        <v>23</v>
      </c>
      <c r="H17" s="4"/>
      <c r="I17" s="52"/>
      <c r="J17" s="52"/>
      <c r="T17" s="52"/>
    </row>
    <row r="18" spans="2:20" x14ac:dyDescent="0.3">
      <c r="B18" s="8"/>
      <c r="C18" s="8"/>
      <c r="D18" s="26" t="s">
        <v>134</v>
      </c>
      <c r="E18" s="27"/>
      <c r="F18" s="28">
        <v>322.13</v>
      </c>
      <c r="G18" s="29">
        <v>138</v>
      </c>
      <c r="H18" s="11"/>
      <c r="I18" s="9"/>
      <c r="J18" s="9"/>
      <c r="K18" s="13"/>
      <c r="L18" s="13"/>
      <c r="T18" s="9"/>
    </row>
    <row r="19" spans="2:20" x14ac:dyDescent="0.3">
      <c r="B19" s="8"/>
      <c r="C19" s="8"/>
      <c r="D19" s="32" t="s">
        <v>123</v>
      </c>
      <c r="E19" s="20"/>
      <c r="F19" s="24"/>
      <c r="G19" s="24"/>
      <c r="H19" s="4"/>
      <c r="I19" s="52"/>
      <c r="J19" s="52"/>
      <c r="T19" s="52"/>
    </row>
    <row r="20" spans="2:20" ht="31.2" x14ac:dyDescent="0.3">
      <c r="B20" s="8">
        <v>9</v>
      </c>
      <c r="C20" s="20" t="s">
        <v>143</v>
      </c>
      <c r="D20" s="2" t="s">
        <v>18</v>
      </c>
      <c r="E20" s="20" t="s">
        <v>127</v>
      </c>
      <c r="F20" s="24">
        <v>69.349999999999994</v>
      </c>
      <c r="G20" s="18">
        <v>39</v>
      </c>
      <c r="H20" s="4"/>
      <c r="I20" s="52"/>
      <c r="J20" s="52"/>
      <c r="T20" s="52"/>
    </row>
    <row r="21" spans="2:20" ht="31.2" x14ac:dyDescent="0.3">
      <c r="B21" s="8">
        <v>10</v>
      </c>
      <c r="C21" s="20" t="s">
        <v>144</v>
      </c>
      <c r="D21" s="2" t="s">
        <v>19</v>
      </c>
      <c r="E21" s="20" t="s">
        <v>127</v>
      </c>
      <c r="F21" s="24">
        <v>69.349999999999994</v>
      </c>
      <c r="G21" s="18">
        <v>41</v>
      </c>
      <c r="H21" s="4"/>
      <c r="I21" s="52"/>
      <c r="J21" s="52"/>
      <c r="T21" s="52"/>
    </row>
    <row r="22" spans="2:20" x14ac:dyDescent="0.3">
      <c r="B22" s="8">
        <v>11</v>
      </c>
      <c r="C22" s="20" t="s">
        <v>145</v>
      </c>
      <c r="D22" s="3" t="s">
        <v>20</v>
      </c>
      <c r="E22" s="20" t="s">
        <v>127</v>
      </c>
      <c r="F22" s="24">
        <v>36.35</v>
      </c>
      <c r="G22" s="18">
        <v>20</v>
      </c>
      <c r="H22" s="11"/>
      <c r="I22" s="9"/>
      <c r="J22" s="9"/>
      <c r="K22" s="13"/>
      <c r="L22" s="13"/>
      <c r="T22" s="9"/>
    </row>
    <row r="23" spans="2:20" ht="31.2" x14ac:dyDescent="0.3">
      <c r="B23" s="8">
        <v>12</v>
      </c>
      <c r="C23" s="20" t="s">
        <v>146</v>
      </c>
      <c r="D23" s="3" t="s">
        <v>147</v>
      </c>
      <c r="E23" s="20" t="s">
        <v>127</v>
      </c>
      <c r="F23" s="24">
        <v>33</v>
      </c>
      <c r="G23" s="18">
        <v>20</v>
      </c>
      <c r="H23" s="4"/>
      <c r="I23" s="52"/>
      <c r="J23" s="52"/>
      <c r="T23" s="52"/>
    </row>
    <row r="24" spans="2:20" ht="31.2" x14ac:dyDescent="0.3">
      <c r="B24" s="8">
        <v>13</v>
      </c>
      <c r="C24" s="20" t="s">
        <v>148</v>
      </c>
      <c r="D24" s="3" t="s">
        <v>21</v>
      </c>
      <c r="E24" s="20" t="s">
        <v>127</v>
      </c>
      <c r="F24" s="24">
        <v>35.35</v>
      </c>
      <c r="G24" s="18">
        <v>20</v>
      </c>
      <c r="H24" s="4"/>
      <c r="I24" s="52"/>
      <c r="J24" s="52"/>
      <c r="T24" s="52"/>
    </row>
    <row r="25" spans="2:20" x14ac:dyDescent="0.3">
      <c r="B25" s="8">
        <v>14</v>
      </c>
      <c r="C25" s="20" t="s">
        <v>149</v>
      </c>
      <c r="D25" s="3" t="s">
        <v>22</v>
      </c>
      <c r="E25" s="20" t="s">
        <v>127</v>
      </c>
      <c r="F25" s="24">
        <v>34</v>
      </c>
      <c r="G25" s="18">
        <v>20</v>
      </c>
      <c r="H25" s="4"/>
      <c r="I25" s="52"/>
      <c r="J25" s="52"/>
      <c r="T25" s="52"/>
    </row>
    <row r="26" spans="2:20" ht="46.8" x14ac:dyDescent="0.3">
      <c r="B26" s="8">
        <v>15</v>
      </c>
      <c r="C26" s="20" t="s">
        <v>150</v>
      </c>
      <c r="D26" s="3" t="s">
        <v>23</v>
      </c>
      <c r="E26" s="20" t="s">
        <v>127</v>
      </c>
      <c r="F26" s="24">
        <v>42.74</v>
      </c>
      <c r="G26" s="18">
        <v>20.5</v>
      </c>
      <c r="H26" s="4"/>
      <c r="I26" s="52"/>
      <c r="J26" s="52"/>
      <c r="T26" s="52"/>
    </row>
    <row r="27" spans="2:20" ht="46.8" x14ac:dyDescent="0.3">
      <c r="B27" s="8">
        <v>16</v>
      </c>
      <c r="C27" s="20" t="s">
        <v>151</v>
      </c>
      <c r="D27" s="3" t="s">
        <v>24</v>
      </c>
      <c r="E27" s="20" t="s">
        <v>127</v>
      </c>
      <c r="F27" s="24">
        <v>58.7</v>
      </c>
      <c r="G27" s="18">
        <v>33</v>
      </c>
      <c r="H27" s="4"/>
      <c r="I27" s="52"/>
      <c r="J27" s="52"/>
      <c r="T27" s="52"/>
    </row>
    <row r="28" spans="2:20" ht="46.8" x14ac:dyDescent="0.3">
      <c r="B28" s="8">
        <v>17</v>
      </c>
      <c r="C28" s="20" t="s">
        <v>152</v>
      </c>
      <c r="D28" s="3" t="s">
        <v>25</v>
      </c>
      <c r="E28" s="20" t="s">
        <v>127</v>
      </c>
      <c r="F28" s="24">
        <v>88</v>
      </c>
      <c r="G28" s="18">
        <v>43.5</v>
      </c>
      <c r="H28" s="4"/>
      <c r="I28" s="52"/>
      <c r="J28" s="52"/>
      <c r="T28" s="52"/>
    </row>
    <row r="29" spans="2:20" x14ac:dyDescent="0.3">
      <c r="B29" s="8"/>
      <c r="C29" s="20"/>
      <c r="D29" s="26" t="s">
        <v>134</v>
      </c>
      <c r="E29" s="27"/>
      <c r="F29" s="28">
        <v>466.4</v>
      </c>
      <c r="G29" s="29">
        <v>257</v>
      </c>
      <c r="H29" s="4"/>
      <c r="I29" s="52"/>
      <c r="J29" s="52"/>
      <c r="T29" s="52"/>
    </row>
    <row r="30" spans="2:20" x14ac:dyDescent="0.3">
      <c r="B30" s="8"/>
      <c r="C30" s="8"/>
      <c r="D30" s="33" t="s">
        <v>2</v>
      </c>
      <c r="E30" s="20"/>
      <c r="F30" s="24"/>
      <c r="G30" s="24"/>
      <c r="H30" s="4"/>
      <c r="I30" s="52"/>
      <c r="J30" s="52"/>
      <c r="T30" s="52"/>
    </row>
    <row r="31" spans="2:20" ht="31.2" x14ac:dyDescent="0.3">
      <c r="B31" s="34">
        <v>18</v>
      </c>
      <c r="C31" s="34" t="s">
        <v>153</v>
      </c>
      <c r="D31" s="35" t="s">
        <v>26</v>
      </c>
      <c r="E31" s="20" t="s">
        <v>127</v>
      </c>
      <c r="F31" s="24">
        <v>76.2</v>
      </c>
      <c r="G31" s="18">
        <v>50</v>
      </c>
      <c r="H31" s="4"/>
      <c r="I31" s="52"/>
      <c r="J31" s="52"/>
      <c r="T31" s="52"/>
    </row>
    <row r="32" spans="2:20" ht="31.2" x14ac:dyDescent="0.3">
      <c r="B32" s="34">
        <v>19</v>
      </c>
      <c r="C32" s="34" t="s">
        <v>154</v>
      </c>
      <c r="D32" s="36" t="s">
        <v>27</v>
      </c>
      <c r="E32" s="20" t="s">
        <v>127</v>
      </c>
      <c r="F32" s="24">
        <v>33.799999999999997</v>
      </c>
      <c r="G32" s="18">
        <v>20</v>
      </c>
      <c r="H32" s="11"/>
      <c r="I32" s="9"/>
      <c r="J32" s="9"/>
      <c r="K32" s="13"/>
      <c r="L32" s="13"/>
      <c r="T32" s="9"/>
    </row>
    <row r="33" spans="2:20" x14ac:dyDescent="0.3">
      <c r="B33" s="8">
        <v>20</v>
      </c>
      <c r="C33" s="8" t="s">
        <v>155</v>
      </c>
      <c r="D33" s="37" t="s">
        <v>28</v>
      </c>
      <c r="E33" s="20" t="s">
        <v>127</v>
      </c>
      <c r="F33" s="24">
        <v>60</v>
      </c>
      <c r="G33" s="18">
        <v>40</v>
      </c>
      <c r="H33" s="4"/>
      <c r="I33" s="52"/>
      <c r="J33" s="52"/>
      <c r="T33" s="52"/>
    </row>
    <row r="34" spans="2:20" ht="31.2" x14ac:dyDescent="0.3">
      <c r="B34" s="8">
        <v>21</v>
      </c>
      <c r="C34" s="8" t="s">
        <v>156</v>
      </c>
      <c r="D34" s="36" t="s">
        <v>29</v>
      </c>
      <c r="E34" s="20" t="s">
        <v>127</v>
      </c>
      <c r="F34" s="24">
        <v>64</v>
      </c>
      <c r="G34" s="18">
        <v>32</v>
      </c>
      <c r="H34" s="4"/>
      <c r="I34" s="52"/>
      <c r="J34" s="52"/>
      <c r="T34" s="52"/>
    </row>
    <row r="35" spans="2:20" ht="31.2" x14ac:dyDescent="0.3">
      <c r="B35" s="8">
        <v>22</v>
      </c>
      <c r="C35" s="38" t="s">
        <v>157</v>
      </c>
      <c r="D35" s="36" t="s">
        <v>30</v>
      </c>
      <c r="E35" s="20" t="s">
        <v>127</v>
      </c>
      <c r="F35" s="24">
        <v>46</v>
      </c>
      <c r="G35" s="18">
        <v>23</v>
      </c>
      <c r="H35" s="4"/>
      <c r="I35" s="52"/>
      <c r="J35" s="52"/>
      <c r="T35" s="52"/>
    </row>
    <row r="36" spans="2:20" x14ac:dyDescent="0.3">
      <c r="B36" s="8">
        <v>23</v>
      </c>
      <c r="C36" s="38" t="s">
        <v>158</v>
      </c>
      <c r="D36" s="39" t="s">
        <v>31</v>
      </c>
      <c r="E36" s="20" t="s">
        <v>127</v>
      </c>
      <c r="F36" s="24">
        <v>25</v>
      </c>
      <c r="G36" s="18">
        <v>10</v>
      </c>
      <c r="H36" s="4"/>
      <c r="I36" s="52"/>
      <c r="J36" s="52"/>
      <c r="T36" s="52"/>
    </row>
    <row r="37" spans="2:20" x14ac:dyDescent="0.3">
      <c r="B37" s="8">
        <v>24</v>
      </c>
      <c r="C37" s="38" t="s">
        <v>159</v>
      </c>
      <c r="D37" s="39" t="s">
        <v>32</v>
      </c>
      <c r="E37" s="20" t="s">
        <v>127</v>
      </c>
      <c r="F37" s="24">
        <v>44</v>
      </c>
      <c r="G37" s="18">
        <v>20</v>
      </c>
      <c r="H37" s="11"/>
      <c r="I37" s="9"/>
      <c r="J37" s="9"/>
      <c r="K37" s="13"/>
      <c r="L37" s="13"/>
      <c r="T37" s="9"/>
    </row>
    <row r="38" spans="2:20" x14ac:dyDescent="0.3">
      <c r="B38" s="8">
        <v>25</v>
      </c>
      <c r="C38" s="34" t="s">
        <v>160</v>
      </c>
      <c r="D38" s="39" t="s">
        <v>33</v>
      </c>
      <c r="E38" s="20" t="s">
        <v>127</v>
      </c>
      <c r="F38" s="24">
        <v>70</v>
      </c>
      <c r="G38" s="18">
        <v>29</v>
      </c>
      <c r="H38" s="4"/>
      <c r="I38" s="52"/>
      <c r="J38" s="52"/>
      <c r="T38" s="52"/>
    </row>
    <row r="39" spans="2:20" x14ac:dyDescent="0.3">
      <c r="B39" s="8">
        <v>26</v>
      </c>
      <c r="C39" s="38" t="s">
        <v>161</v>
      </c>
      <c r="D39" s="37" t="s">
        <v>34</v>
      </c>
      <c r="E39" s="20" t="s">
        <v>127</v>
      </c>
      <c r="F39" s="24">
        <v>100.00011904761902</v>
      </c>
      <c r="G39" s="24">
        <v>55.3</v>
      </c>
      <c r="H39" s="4"/>
      <c r="I39" s="52"/>
      <c r="J39" s="52"/>
      <c r="T39" s="52"/>
    </row>
    <row r="40" spans="2:20" x14ac:dyDescent="0.3">
      <c r="B40" s="8"/>
      <c r="C40" s="8"/>
      <c r="D40" s="26" t="s">
        <v>134</v>
      </c>
      <c r="E40" s="27"/>
      <c r="F40" s="28">
        <v>519.00011904761902</v>
      </c>
      <c r="G40" s="28">
        <v>279.3</v>
      </c>
      <c r="H40" s="11"/>
      <c r="I40" s="9"/>
      <c r="J40" s="9"/>
      <c r="K40" s="13"/>
      <c r="L40" s="13"/>
      <c r="T40" s="9"/>
    </row>
    <row r="41" spans="2:20" x14ac:dyDescent="0.3">
      <c r="B41" s="8"/>
      <c r="C41" s="8"/>
      <c r="D41" s="32" t="s">
        <v>3</v>
      </c>
      <c r="E41" s="20"/>
      <c r="F41" s="24"/>
      <c r="G41" s="24"/>
      <c r="H41" s="4"/>
      <c r="I41" s="52"/>
      <c r="J41" s="52"/>
      <c r="T41" s="52"/>
    </row>
    <row r="42" spans="2:20" ht="46.8" x14ac:dyDescent="0.3">
      <c r="B42" s="8">
        <v>27</v>
      </c>
      <c r="C42" s="8" t="s">
        <v>162</v>
      </c>
      <c r="D42" s="3" t="s">
        <v>163</v>
      </c>
      <c r="E42" s="20" t="s">
        <v>127</v>
      </c>
      <c r="F42" s="24">
        <v>65</v>
      </c>
      <c r="G42" s="24">
        <v>55.500000000000014</v>
      </c>
      <c r="H42" s="4"/>
      <c r="I42" s="52"/>
      <c r="J42" s="52"/>
      <c r="T42" s="52"/>
    </row>
    <row r="43" spans="2:20" ht="46.8" x14ac:dyDescent="0.3">
      <c r="B43" s="8">
        <v>28</v>
      </c>
      <c r="C43" s="8" t="s">
        <v>164</v>
      </c>
      <c r="D43" s="3" t="s">
        <v>165</v>
      </c>
      <c r="E43" s="20" t="s">
        <v>127</v>
      </c>
      <c r="F43" s="24">
        <v>69.000000000000014</v>
      </c>
      <c r="G43" s="18">
        <v>35</v>
      </c>
      <c r="H43" s="4"/>
      <c r="I43" s="52"/>
      <c r="J43" s="52"/>
      <c r="T43" s="52"/>
    </row>
    <row r="44" spans="2:20" ht="31.2" x14ac:dyDescent="0.3">
      <c r="B44" s="8">
        <v>29</v>
      </c>
      <c r="C44" s="8" t="s">
        <v>166</v>
      </c>
      <c r="D44" s="2" t="s">
        <v>35</v>
      </c>
      <c r="E44" s="20" t="s">
        <v>127</v>
      </c>
      <c r="F44" s="24">
        <v>50</v>
      </c>
      <c r="G44" s="18">
        <v>20</v>
      </c>
      <c r="H44" s="4"/>
      <c r="I44" s="52"/>
      <c r="J44" s="52"/>
      <c r="T44" s="52"/>
    </row>
    <row r="45" spans="2:20" x14ac:dyDescent="0.3">
      <c r="B45" s="8">
        <v>30</v>
      </c>
      <c r="C45" s="8" t="s">
        <v>167</v>
      </c>
      <c r="D45" s="23" t="s">
        <v>36</v>
      </c>
      <c r="E45" s="20" t="s">
        <v>127</v>
      </c>
      <c r="F45" s="24">
        <v>20</v>
      </c>
      <c r="G45" s="18">
        <v>10</v>
      </c>
      <c r="H45" s="4"/>
      <c r="I45" s="52"/>
      <c r="J45" s="52"/>
      <c r="T45" s="52"/>
    </row>
    <row r="46" spans="2:20" ht="62.4" x14ac:dyDescent="0.3">
      <c r="B46" s="8">
        <v>31</v>
      </c>
      <c r="C46" s="8" t="s">
        <v>168</v>
      </c>
      <c r="D46" s="2" t="s">
        <v>37</v>
      </c>
      <c r="E46" s="20" t="s">
        <v>127</v>
      </c>
      <c r="F46" s="24">
        <v>31.11</v>
      </c>
      <c r="G46" s="24">
        <v>20.200000000000006</v>
      </c>
      <c r="H46" s="4"/>
      <c r="I46" s="52"/>
      <c r="J46" s="52"/>
      <c r="T46" s="52"/>
    </row>
    <row r="47" spans="2:20" ht="62.4" x14ac:dyDescent="0.3">
      <c r="B47" s="8">
        <v>32</v>
      </c>
      <c r="C47" s="8" t="s">
        <v>169</v>
      </c>
      <c r="D47" s="2" t="s">
        <v>38</v>
      </c>
      <c r="E47" s="20" t="s">
        <v>127</v>
      </c>
      <c r="F47" s="24">
        <v>31.89</v>
      </c>
      <c r="G47" s="24">
        <v>20.800000000000004</v>
      </c>
      <c r="H47" s="11"/>
      <c r="I47" s="9"/>
      <c r="J47" s="9"/>
      <c r="K47" s="13"/>
      <c r="L47" s="13"/>
      <c r="T47" s="9"/>
    </row>
    <row r="48" spans="2:20" ht="62.4" x14ac:dyDescent="0.3">
      <c r="B48" s="8">
        <v>33</v>
      </c>
      <c r="C48" s="8" t="s">
        <v>170</v>
      </c>
      <c r="D48" s="3" t="s">
        <v>39</v>
      </c>
      <c r="E48" s="20" t="s">
        <v>127</v>
      </c>
      <c r="F48" s="24">
        <v>66.999999999999986</v>
      </c>
      <c r="G48" s="18">
        <v>35</v>
      </c>
      <c r="H48" s="4"/>
      <c r="I48" s="52"/>
      <c r="J48" s="52"/>
      <c r="T48" s="52"/>
    </row>
    <row r="49" spans="2:20" ht="62.4" x14ac:dyDescent="0.3">
      <c r="B49" s="8">
        <v>34</v>
      </c>
      <c r="C49" s="8" t="s">
        <v>171</v>
      </c>
      <c r="D49" s="3" t="s">
        <v>40</v>
      </c>
      <c r="E49" s="20" t="s">
        <v>127</v>
      </c>
      <c r="F49" s="24">
        <v>49.5</v>
      </c>
      <c r="G49" s="18">
        <v>25</v>
      </c>
      <c r="H49" s="4"/>
      <c r="I49" s="52"/>
      <c r="J49" s="52"/>
      <c r="T49" s="52"/>
    </row>
    <row r="50" spans="2:20" ht="31.2" x14ac:dyDescent="0.3">
      <c r="B50" s="8">
        <v>35</v>
      </c>
      <c r="C50" s="8" t="s">
        <v>172</v>
      </c>
      <c r="D50" s="40" t="s">
        <v>41</v>
      </c>
      <c r="E50" s="20" t="s">
        <v>127</v>
      </c>
      <c r="F50" s="24">
        <v>45</v>
      </c>
      <c r="G50" s="18">
        <v>30</v>
      </c>
      <c r="H50" s="4"/>
      <c r="I50" s="52"/>
      <c r="J50" s="52"/>
      <c r="T50" s="52"/>
    </row>
    <row r="51" spans="2:20" ht="46.8" x14ac:dyDescent="0.3">
      <c r="B51" s="16">
        <v>36</v>
      </c>
      <c r="C51" s="8" t="s">
        <v>173</v>
      </c>
      <c r="D51" s="3" t="s">
        <v>42</v>
      </c>
      <c r="E51" s="20" t="s">
        <v>127</v>
      </c>
      <c r="F51" s="24">
        <v>72</v>
      </c>
      <c r="G51" s="18">
        <v>40</v>
      </c>
      <c r="H51" s="4"/>
      <c r="I51" s="52"/>
      <c r="J51" s="52"/>
      <c r="T51" s="52"/>
    </row>
    <row r="52" spans="2:20" ht="62.4" x14ac:dyDescent="0.3">
      <c r="B52" s="16">
        <v>37</v>
      </c>
      <c r="C52" s="8" t="s">
        <v>174</v>
      </c>
      <c r="D52" s="3" t="s">
        <v>43</v>
      </c>
      <c r="E52" s="20" t="s">
        <v>127</v>
      </c>
      <c r="F52" s="24">
        <v>36.5</v>
      </c>
      <c r="G52" s="18">
        <v>21</v>
      </c>
      <c r="H52" s="4"/>
      <c r="I52" s="52"/>
      <c r="J52" s="52"/>
      <c r="T52" s="52"/>
    </row>
    <row r="53" spans="2:20" ht="46.8" x14ac:dyDescent="0.3">
      <c r="B53" s="16">
        <v>38</v>
      </c>
      <c r="C53" s="8" t="s">
        <v>175</v>
      </c>
      <c r="D53" s="3" t="s">
        <v>44</v>
      </c>
      <c r="E53" s="20" t="s">
        <v>127</v>
      </c>
      <c r="F53" s="24">
        <v>65</v>
      </c>
      <c r="G53" s="18">
        <v>29</v>
      </c>
      <c r="H53" s="11"/>
      <c r="I53" s="9"/>
      <c r="J53" s="9"/>
      <c r="K53" s="13"/>
      <c r="L53" s="13"/>
      <c r="T53" s="9"/>
    </row>
    <row r="54" spans="2:20" x14ac:dyDescent="0.3">
      <c r="B54" s="41"/>
      <c r="C54" s="42"/>
      <c r="D54" s="26" t="s">
        <v>134</v>
      </c>
      <c r="E54" s="43"/>
      <c r="F54" s="28">
        <v>602</v>
      </c>
      <c r="G54" s="29">
        <f>SUM(G42:G53)</f>
        <v>341.5</v>
      </c>
      <c r="H54" s="4"/>
      <c r="I54" s="52"/>
      <c r="J54" s="52"/>
      <c r="T54" s="52"/>
    </row>
    <row r="55" spans="2:20" x14ac:dyDescent="0.3">
      <c r="B55" s="8"/>
      <c r="C55" s="24"/>
      <c r="D55" s="32" t="s">
        <v>5</v>
      </c>
      <c r="E55" s="20"/>
      <c r="F55" s="24"/>
      <c r="G55" s="24"/>
      <c r="H55" s="4"/>
      <c r="I55" s="52"/>
      <c r="J55" s="52"/>
      <c r="T55" s="52"/>
    </row>
    <row r="56" spans="2:20" ht="31.2" x14ac:dyDescent="0.3">
      <c r="B56" s="8">
        <v>39</v>
      </c>
      <c r="C56" s="38" t="s">
        <v>176</v>
      </c>
      <c r="D56" s="3" t="s">
        <v>45</v>
      </c>
      <c r="E56" s="20" t="s">
        <v>127</v>
      </c>
      <c r="F56" s="24">
        <v>55.8</v>
      </c>
      <c r="G56" s="24">
        <v>27.2</v>
      </c>
      <c r="H56" s="4"/>
      <c r="I56" s="52"/>
      <c r="J56" s="52"/>
      <c r="T56" s="52"/>
    </row>
    <row r="57" spans="2:20" ht="31.2" x14ac:dyDescent="0.3">
      <c r="B57" s="8">
        <v>40</v>
      </c>
      <c r="C57" s="38" t="s">
        <v>177</v>
      </c>
      <c r="D57" s="3" t="s">
        <v>46</v>
      </c>
      <c r="E57" s="20" t="s">
        <v>127</v>
      </c>
      <c r="F57" s="24">
        <v>55</v>
      </c>
      <c r="G57" s="18">
        <v>27</v>
      </c>
      <c r="H57" s="4"/>
      <c r="I57" s="52"/>
      <c r="J57" s="52"/>
      <c r="T57" s="52"/>
    </row>
    <row r="58" spans="2:20" ht="31.2" x14ac:dyDescent="0.3">
      <c r="B58" s="8">
        <v>41</v>
      </c>
      <c r="C58" s="38" t="s">
        <v>178</v>
      </c>
      <c r="D58" s="3" t="s">
        <v>47</v>
      </c>
      <c r="E58" s="20" t="s">
        <v>127</v>
      </c>
      <c r="F58" s="24">
        <v>50</v>
      </c>
      <c r="G58" s="24">
        <v>24.5</v>
      </c>
      <c r="H58" s="4"/>
      <c r="I58" s="52"/>
      <c r="J58" s="52"/>
      <c r="T58" s="52"/>
    </row>
    <row r="59" spans="2:20" x14ac:dyDescent="0.3">
      <c r="B59" s="8">
        <v>42</v>
      </c>
      <c r="C59" s="38" t="s">
        <v>179</v>
      </c>
      <c r="D59" s="3" t="s">
        <v>48</v>
      </c>
      <c r="E59" s="20" t="s">
        <v>127</v>
      </c>
      <c r="F59" s="24">
        <v>58.5</v>
      </c>
      <c r="G59" s="18">
        <v>30</v>
      </c>
      <c r="H59" s="4"/>
      <c r="I59" s="52"/>
      <c r="J59" s="52"/>
      <c r="T59" s="52"/>
    </row>
    <row r="60" spans="2:20" x14ac:dyDescent="0.3">
      <c r="B60" s="8">
        <v>43</v>
      </c>
      <c r="C60" s="38" t="s">
        <v>180</v>
      </c>
      <c r="D60" s="3" t="s">
        <v>49</v>
      </c>
      <c r="E60" s="20" t="s">
        <v>127</v>
      </c>
      <c r="F60" s="24">
        <v>58.5</v>
      </c>
      <c r="G60" s="24">
        <v>30.499999999999996</v>
      </c>
      <c r="H60" s="11"/>
      <c r="I60" s="9"/>
      <c r="J60" s="9"/>
      <c r="K60" s="13"/>
      <c r="L60" s="13"/>
      <c r="T60" s="9"/>
    </row>
    <row r="61" spans="2:20" x14ac:dyDescent="0.3">
      <c r="B61" s="8"/>
      <c r="C61" s="8"/>
      <c r="D61" s="26" t="s">
        <v>134</v>
      </c>
      <c r="E61" s="27"/>
      <c r="F61" s="28">
        <v>277.8</v>
      </c>
      <c r="G61" s="28">
        <v>139.19999999999999</v>
      </c>
      <c r="H61" s="4"/>
      <c r="I61" s="52"/>
      <c r="J61" s="52"/>
      <c r="T61" s="52"/>
    </row>
    <row r="62" spans="2:20" x14ac:dyDescent="0.3">
      <c r="B62" s="8"/>
      <c r="C62" s="8"/>
      <c r="D62" s="44"/>
      <c r="E62" s="10"/>
      <c r="F62" s="45"/>
      <c r="G62" s="45"/>
      <c r="H62" s="4"/>
      <c r="I62" s="52"/>
      <c r="J62" s="52"/>
      <c r="T62" s="52"/>
    </row>
    <row r="63" spans="2:20" x14ac:dyDescent="0.3">
      <c r="B63" s="8"/>
      <c r="C63" s="8"/>
      <c r="D63" s="44"/>
      <c r="E63" s="10"/>
      <c r="F63" s="45"/>
      <c r="G63" s="45"/>
      <c r="H63" s="4"/>
      <c r="I63" s="52"/>
      <c r="J63" s="52"/>
      <c r="T63" s="52"/>
    </row>
    <row r="64" spans="2:20" x14ac:dyDescent="0.3">
      <c r="B64" s="8"/>
      <c r="C64" s="8"/>
      <c r="D64" s="44"/>
      <c r="E64" s="10"/>
      <c r="F64" s="45"/>
      <c r="G64" s="45"/>
      <c r="H64" s="4"/>
      <c r="I64" s="52"/>
      <c r="J64" s="52"/>
      <c r="T64" s="52"/>
    </row>
    <row r="65" spans="2:20" x14ac:dyDescent="0.3">
      <c r="B65" s="8"/>
      <c r="C65" s="8"/>
      <c r="D65" s="32" t="s">
        <v>6</v>
      </c>
      <c r="E65" s="20"/>
      <c r="F65" s="24"/>
      <c r="G65" s="24"/>
      <c r="H65" s="4"/>
      <c r="I65" s="52"/>
      <c r="J65" s="52"/>
      <c r="T65" s="52"/>
    </row>
    <row r="66" spans="2:20" ht="46.8" x14ac:dyDescent="0.3">
      <c r="B66" s="8">
        <v>44</v>
      </c>
      <c r="C66" s="38" t="s">
        <v>181</v>
      </c>
      <c r="D66" s="3" t="s">
        <v>50</v>
      </c>
      <c r="E66" s="20" t="s">
        <v>127</v>
      </c>
      <c r="F66" s="24">
        <v>53.000000000000007</v>
      </c>
      <c r="G66" s="24">
        <v>32.799999999999997</v>
      </c>
      <c r="H66" s="4"/>
      <c r="I66" s="52"/>
      <c r="J66" s="52"/>
      <c r="T66" s="52"/>
    </row>
    <row r="67" spans="2:20" ht="46.8" x14ac:dyDescent="0.3">
      <c r="B67" s="8">
        <v>45</v>
      </c>
      <c r="C67" s="38" t="s">
        <v>182</v>
      </c>
      <c r="D67" s="3" t="s">
        <v>125</v>
      </c>
      <c r="E67" s="20" t="s">
        <v>127</v>
      </c>
      <c r="F67" s="24">
        <v>31</v>
      </c>
      <c r="G67" s="24">
        <v>19.149999999999999</v>
      </c>
      <c r="H67" s="4"/>
      <c r="I67" s="52"/>
      <c r="J67" s="52"/>
      <c r="T67" s="52"/>
    </row>
    <row r="68" spans="2:20" ht="46.8" x14ac:dyDescent="0.3">
      <c r="B68" s="8">
        <v>46</v>
      </c>
      <c r="C68" s="38" t="s">
        <v>183</v>
      </c>
      <c r="D68" s="3" t="s">
        <v>51</v>
      </c>
      <c r="E68" s="20" t="s">
        <v>127</v>
      </c>
      <c r="F68" s="24">
        <v>33.26</v>
      </c>
      <c r="G68" s="24">
        <v>21.05</v>
      </c>
      <c r="H68" s="4"/>
      <c r="I68" s="52"/>
      <c r="J68" s="52"/>
      <c r="T68" s="52"/>
    </row>
    <row r="69" spans="2:20" ht="46.8" x14ac:dyDescent="0.3">
      <c r="B69" s="8">
        <v>47</v>
      </c>
      <c r="C69" s="38" t="s">
        <v>184</v>
      </c>
      <c r="D69" s="2" t="s">
        <v>52</v>
      </c>
      <c r="E69" s="20" t="s">
        <v>127</v>
      </c>
      <c r="F69" s="24">
        <v>31</v>
      </c>
      <c r="G69" s="24">
        <v>20.53</v>
      </c>
      <c r="H69" s="4"/>
      <c r="I69" s="52"/>
      <c r="J69" s="52"/>
      <c r="T69" s="52"/>
    </row>
    <row r="70" spans="2:20" ht="46.8" x14ac:dyDescent="0.3">
      <c r="B70" s="8">
        <v>48</v>
      </c>
      <c r="C70" s="38" t="s">
        <v>185</v>
      </c>
      <c r="D70" s="2" t="s">
        <v>53</v>
      </c>
      <c r="E70" s="20" t="s">
        <v>127</v>
      </c>
      <c r="F70" s="24">
        <v>32</v>
      </c>
      <c r="G70" s="18">
        <v>21</v>
      </c>
      <c r="H70" s="4"/>
      <c r="I70" s="52"/>
      <c r="J70" s="52"/>
      <c r="T70" s="52"/>
    </row>
    <row r="71" spans="2:20" ht="46.8" x14ac:dyDescent="0.3">
      <c r="B71" s="8">
        <v>49</v>
      </c>
      <c r="C71" s="38" t="s">
        <v>186</v>
      </c>
      <c r="D71" s="2" t="s">
        <v>54</v>
      </c>
      <c r="E71" s="20" t="s">
        <v>127</v>
      </c>
      <c r="F71" s="24">
        <v>30</v>
      </c>
      <c r="G71" s="18">
        <v>20</v>
      </c>
      <c r="H71" s="4"/>
      <c r="I71" s="52"/>
      <c r="J71" s="52"/>
      <c r="T71" s="52"/>
    </row>
    <row r="72" spans="2:20" ht="46.8" x14ac:dyDescent="0.3">
      <c r="B72" s="8">
        <v>50</v>
      </c>
      <c r="C72" s="38" t="s">
        <v>187</v>
      </c>
      <c r="D72" s="2" t="s">
        <v>55</v>
      </c>
      <c r="E72" s="20" t="s">
        <v>127</v>
      </c>
      <c r="F72" s="24">
        <v>53</v>
      </c>
      <c r="G72" s="24">
        <v>35.006605019815069</v>
      </c>
      <c r="H72" s="4"/>
      <c r="I72" s="52"/>
      <c r="J72" s="52"/>
      <c r="T72" s="52"/>
    </row>
    <row r="73" spans="2:20" ht="46.8" x14ac:dyDescent="0.3">
      <c r="B73" s="8">
        <v>51</v>
      </c>
      <c r="C73" s="38" t="s">
        <v>188</v>
      </c>
      <c r="D73" s="2" t="s">
        <v>56</v>
      </c>
      <c r="E73" s="20" t="s">
        <v>127</v>
      </c>
      <c r="F73" s="24">
        <v>51</v>
      </c>
      <c r="G73" s="24">
        <v>32.692307692307679</v>
      </c>
      <c r="H73" s="11"/>
      <c r="I73" s="9"/>
      <c r="J73" s="9"/>
      <c r="K73" s="13"/>
      <c r="L73" s="13"/>
      <c r="T73" s="9"/>
    </row>
    <row r="74" spans="2:20" ht="31.2" x14ac:dyDescent="0.3">
      <c r="B74" s="8">
        <v>52</v>
      </c>
      <c r="C74" s="38" t="s">
        <v>189</v>
      </c>
      <c r="D74" s="2" t="s">
        <v>57</v>
      </c>
      <c r="E74" s="20" t="s">
        <v>127</v>
      </c>
      <c r="F74" s="24">
        <v>62</v>
      </c>
      <c r="G74" s="24">
        <v>38.75</v>
      </c>
      <c r="H74" s="4"/>
      <c r="I74" s="52"/>
      <c r="J74" s="52"/>
      <c r="T74" s="52"/>
    </row>
    <row r="75" spans="2:20" ht="46.8" x14ac:dyDescent="0.3">
      <c r="B75" s="8">
        <v>53</v>
      </c>
      <c r="C75" s="38" t="s">
        <v>190</v>
      </c>
      <c r="D75" s="2" t="s">
        <v>58</v>
      </c>
      <c r="E75" s="20" t="s">
        <v>127</v>
      </c>
      <c r="F75" s="24">
        <v>55.5</v>
      </c>
      <c r="G75" s="24">
        <v>33.200000000000003</v>
      </c>
      <c r="H75" s="4"/>
      <c r="I75" s="52"/>
      <c r="J75" s="52"/>
      <c r="T75" s="52"/>
    </row>
    <row r="76" spans="2:20" ht="46.8" x14ac:dyDescent="0.3">
      <c r="B76" s="8">
        <v>54</v>
      </c>
      <c r="C76" s="38" t="s">
        <v>191</v>
      </c>
      <c r="D76" s="2" t="s">
        <v>59</v>
      </c>
      <c r="E76" s="20" t="s">
        <v>127</v>
      </c>
      <c r="F76" s="24">
        <v>36.5</v>
      </c>
      <c r="G76" s="24">
        <v>21.900000000000009</v>
      </c>
      <c r="H76" s="4"/>
      <c r="I76" s="52"/>
      <c r="J76" s="52"/>
      <c r="T76" s="52"/>
    </row>
    <row r="77" spans="2:20" ht="46.8" x14ac:dyDescent="0.3">
      <c r="B77" s="8">
        <v>55</v>
      </c>
      <c r="C77" s="38" t="s">
        <v>192</v>
      </c>
      <c r="D77" s="2" t="s">
        <v>60</v>
      </c>
      <c r="E77" s="20" t="s">
        <v>127</v>
      </c>
      <c r="F77" s="24">
        <v>41</v>
      </c>
      <c r="G77" s="24">
        <v>24.199999999999996</v>
      </c>
      <c r="H77" s="11"/>
      <c r="I77" s="9"/>
      <c r="J77" s="9"/>
      <c r="K77" s="13"/>
      <c r="L77" s="13"/>
      <c r="T77" s="9"/>
    </row>
    <row r="78" spans="2:20" ht="46.8" x14ac:dyDescent="0.3">
      <c r="B78" s="8">
        <v>56</v>
      </c>
      <c r="C78" s="38" t="s">
        <v>193</v>
      </c>
      <c r="D78" s="2" t="s">
        <v>61</v>
      </c>
      <c r="E78" s="20" t="s">
        <v>127</v>
      </c>
      <c r="F78" s="24">
        <v>46.5</v>
      </c>
      <c r="G78" s="18">
        <v>31.000000000000007</v>
      </c>
      <c r="H78" s="4"/>
      <c r="I78" s="52"/>
      <c r="J78" s="52"/>
      <c r="T78" s="52"/>
    </row>
    <row r="79" spans="2:20" ht="46.8" x14ac:dyDescent="0.3">
      <c r="B79" s="8">
        <v>57</v>
      </c>
      <c r="C79" s="38" t="s">
        <v>194</v>
      </c>
      <c r="D79" s="2" t="s">
        <v>62</v>
      </c>
      <c r="E79" s="20" t="s">
        <v>127</v>
      </c>
      <c r="F79" s="24">
        <v>50.5</v>
      </c>
      <c r="G79" s="18">
        <v>32.002534854245887</v>
      </c>
      <c r="H79" s="4"/>
      <c r="I79" s="52"/>
      <c r="J79" s="52"/>
      <c r="T79" s="52"/>
    </row>
    <row r="80" spans="2:20" ht="46.8" x14ac:dyDescent="0.3">
      <c r="B80" s="8">
        <v>58</v>
      </c>
      <c r="C80" s="38" t="s">
        <v>195</v>
      </c>
      <c r="D80" s="2" t="s">
        <v>63</v>
      </c>
      <c r="E80" s="20" t="s">
        <v>127</v>
      </c>
      <c r="F80" s="24">
        <v>41</v>
      </c>
      <c r="G80" s="18">
        <v>20</v>
      </c>
      <c r="H80" s="4"/>
      <c r="I80" s="52"/>
      <c r="J80" s="52"/>
      <c r="T80" s="52"/>
    </row>
    <row r="81" spans="2:20" ht="46.8" x14ac:dyDescent="0.3">
      <c r="B81" s="8">
        <v>59</v>
      </c>
      <c r="C81" s="38" t="s">
        <v>196</v>
      </c>
      <c r="D81" s="2" t="s">
        <v>64</v>
      </c>
      <c r="E81" s="20" t="s">
        <v>127</v>
      </c>
      <c r="F81" s="24">
        <v>46</v>
      </c>
      <c r="G81" s="18">
        <v>23</v>
      </c>
      <c r="H81" s="4"/>
      <c r="I81" s="52"/>
      <c r="J81" s="52"/>
      <c r="T81" s="52"/>
    </row>
    <row r="82" spans="2:20" ht="31.2" x14ac:dyDescent="0.3">
      <c r="B82" s="8">
        <v>60</v>
      </c>
      <c r="C82" s="38" t="s">
        <v>197</v>
      </c>
      <c r="D82" s="2" t="s">
        <v>65</v>
      </c>
      <c r="E82" s="20" t="s">
        <v>127</v>
      </c>
      <c r="F82" s="24">
        <v>52</v>
      </c>
      <c r="G82" s="18">
        <v>31</v>
      </c>
      <c r="H82" s="4"/>
      <c r="I82" s="52"/>
      <c r="J82" s="52"/>
      <c r="T82" s="52"/>
    </row>
    <row r="83" spans="2:20" ht="31.2" x14ac:dyDescent="0.3">
      <c r="B83" s="8">
        <v>61</v>
      </c>
      <c r="C83" s="38" t="s">
        <v>198</v>
      </c>
      <c r="D83" s="2" t="s">
        <v>66</v>
      </c>
      <c r="E83" s="20" t="s">
        <v>127</v>
      </c>
      <c r="F83" s="24">
        <v>45</v>
      </c>
      <c r="G83" s="18">
        <v>25</v>
      </c>
      <c r="H83" s="4"/>
      <c r="I83" s="52"/>
      <c r="J83" s="52"/>
      <c r="T83" s="52"/>
    </row>
    <row r="84" spans="2:20" x14ac:dyDescent="0.3">
      <c r="B84" s="8"/>
      <c r="C84" s="8"/>
      <c r="D84" s="26" t="s">
        <v>134</v>
      </c>
      <c r="E84" s="27"/>
      <c r="F84" s="28">
        <v>790.26</v>
      </c>
      <c r="G84" s="28">
        <v>482.28144756636863</v>
      </c>
      <c r="H84" s="4"/>
      <c r="I84" s="52"/>
      <c r="J84" s="52"/>
      <c r="T84" s="52"/>
    </row>
    <row r="85" spans="2:20" x14ac:dyDescent="0.3">
      <c r="B85" s="8"/>
      <c r="C85" s="8"/>
      <c r="D85" s="32" t="s">
        <v>11</v>
      </c>
      <c r="E85" s="20"/>
      <c r="F85" s="24"/>
      <c r="G85" s="24"/>
      <c r="H85" s="4"/>
      <c r="I85" s="52"/>
      <c r="J85" s="52"/>
      <c r="T85" s="52"/>
    </row>
    <row r="86" spans="2:20" ht="31.2" x14ac:dyDescent="0.3">
      <c r="B86" s="8">
        <v>62</v>
      </c>
      <c r="C86" s="8" t="s">
        <v>199</v>
      </c>
      <c r="D86" s="3" t="s">
        <v>67</v>
      </c>
      <c r="E86" s="20" t="s">
        <v>127</v>
      </c>
      <c r="F86" s="24">
        <v>141</v>
      </c>
      <c r="G86" s="18">
        <v>59</v>
      </c>
      <c r="H86" s="11"/>
      <c r="I86" s="9"/>
      <c r="J86" s="9"/>
      <c r="K86" s="13"/>
      <c r="L86" s="13"/>
      <c r="T86" s="9"/>
    </row>
    <row r="87" spans="2:20" ht="31.2" x14ac:dyDescent="0.3">
      <c r="B87" s="8">
        <v>63</v>
      </c>
      <c r="C87" s="8" t="s">
        <v>200</v>
      </c>
      <c r="D87" s="3" t="s">
        <v>68</v>
      </c>
      <c r="E87" s="20" t="s">
        <v>127</v>
      </c>
      <c r="F87" s="24">
        <v>80</v>
      </c>
      <c r="G87" s="18">
        <v>34</v>
      </c>
      <c r="H87" s="4"/>
      <c r="I87" s="52"/>
      <c r="J87" s="52"/>
      <c r="T87" s="52"/>
    </row>
    <row r="88" spans="2:20" x14ac:dyDescent="0.3">
      <c r="B88" s="8">
        <v>64</v>
      </c>
      <c r="C88" s="8" t="s">
        <v>201</v>
      </c>
      <c r="D88" s="25" t="s">
        <v>69</v>
      </c>
      <c r="E88" s="20" t="s">
        <v>127</v>
      </c>
      <c r="F88" s="24">
        <v>90</v>
      </c>
      <c r="G88" s="18">
        <v>37</v>
      </c>
      <c r="H88" s="4"/>
      <c r="I88" s="52"/>
      <c r="J88" s="52"/>
      <c r="T88" s="52"/>
    </row>
    <row r="89" spans="2:20" x14ac:dyDescent="0.3">
      <c r="B89" s="8"/>
      <c r="C89" s="8"/>
      <c r="D89" s="26" t="s">
        <v>134</v>
      </c>
      <c r="E89" s="27"/>
      <c r="F89" s="28">
        <v>311</v>
      </c>
      <c r="G89" s="29">
        <v>130</v>
      </c>
      <c r="H89" s="4"/>
      <c r="I89" s="52"/>
      <c r="J89" s="52"/>
      <c r="T89" s="52"/>
    </row>
    <row r="90" spans="2:20" x14ac:dyDescent="0.3">
      <c r="B90" s="8"/>
      <c r="C90" s="8"/>
      <c r="D90" s="33" t="s">
        <v>1</v>
      </c>
      <c r="E90" s="20"/>
      <c r="F90" s="24"/>
      <c r="G90" s="24"/>
      <c r="H90" s="11"/>
      <c r="I90" s="9"/>
      <c r="J90" s="9"/>
      <c r="K90" s="13"/>
      <c r="L90" s="13"/>
      <c r="T90" s="9"/>
    </row>
    <row r="91" spans="2:20" ht="46.8" x14ac:dyDescent="0.3">
      <c r="B91" s="8">
        <v>65</v>
      </c>
      <c r="C91" s="8" t="s">
        <v>202</v>
      </c>
      <c r="D91" s="31" t="s">
        <v>70</v>
      </c>
      <c r="E91" s="20" t="s">
        <v>127</v>
      </c>
      <c r="F91" s="24">
        <v>65</v>
      </c>
      <c r="G91" s="18">
        <v>40</v>
      </c>
      <c r="H91" s="4"/>
      <c r="I91" s="52"/>
      <c r="J91" s="52"/>
      <c r="T91" s="52"/>
    </row>
    <row r="92" spans="2:20" ht="46.8" x14ac:dyDescent="0.3">
      <c r="B92" s="8">
        <v>66</v>
      </c>
      <c r="C92" s="8" t="s">
        <v>203</v>
      </c>
      <c r="D92" s="31" t="s">
        <v>71</v>
      </c>
      <c r="E92" s="20" t="s">
        <v>127</v>
      </c>
      <c r="F92" s="24">
        <v>45</v>
      </c>
      <c r="G92" s="18">
        <v>22</v>
      </c>
      <c r="H92" s="4"/>
      <c r="I92" s="52"/>
      <c r="J92" s="52"/>
      <c r="T92" s="52"/>
    </row>
    <row r="93" spans="2:20" ht="31.2" x14ac:dyDescent="0.3">
      <c r="B93" s="8">
        <v>67</v>
      </c>
      <c r="C93" s="8" t="s">
        <v>204</v>
      </c>
      <c r="D93" s="31" t="s">
        <v>72</v>
      </c>
      <c r="E93" s="20" t="s">
        <v>127</v>
      </c>
      <c r="F93" s="24">
        <v>52</v>
      </c>
      <c r="G93" s="18">
        <v>31</v>
      </c>
      <c r="H93" s="4"/>
      <c r="I93" s="52"/>
      <c r="J93" s="52"/>
      <c r="T93" s="52"/>
    </row>
    <row r="94" spans="2:20" ht="31.2" x14ac:dyDescent="0.3">
      <c r="B94" s="8">
        <v>68</v>
      </c>
      <c r="C94" s="8" t="s">
        <v>205</v>
      </c>
      <c r="D94" s="31" t="s">
        <v>73</v>
      </c>
      <c r="E94" s="20" t="s">
        <v>127</v>
      </c>
      <c r="F94" s="24">
        <v>33.299999999999997</v>
      </c>
      <c r="G94" s="18">
        <v>20</v>
      </c>
      <c r="H94" s="4"/>
      <c r="I94" s="52"/>
      <c r="J94" s="52"/>
      <c r="T94" s="52"/>
    </row>
    <row r="95" spans="2:20" ht="62.4" x14ac:dyDescent="0.3">
      <c r="B95" s="8">
        <v>69</v>
      </c>
      <c r="C95" s="8" t="s">
        <v>206</v>
      </c>
      <c r="D95" s="3" t="s">
        <v>74</v>
      </c>
      <c r="E95" s="20" t="s">
        <v>127</v>
      </c>
      <c r="F95" s="24">
        <v>58.5</v>
      </c>
      <c r="G95" s="24">
        <v>29.25</v>
      </c>
      <c r="H95" s="4"/>
      <c r="I95" s="52"/>
      <c r="J95" s="52"/>
      <c r="T95" s="52"/>
    </row>
    <row r="96" spans="2:20" ht="62.4" x14ac:dyDescent="0.3">
      <c r="B96" s="8">
        <v>70</v>
      </c>
      <c r="C96" s="8" t="s">
        <v>207</v>
      </c>
      <c r="D96" s="3" t="s">
        <v>75</v>
      </c>
      <c r="E96" s="20" t="s">
        <v>127</v>
      </c>
      <c r="F96" s="24">
        <v>43</v>
      </c>
      <c r="G96" s="24">
        <v>21.5</v>
      </c>
      <c r="H96" s="4"/>
      <c r="I96" s="52"/>
      <c r="J96" s="52"/>
      <c r="T96" s="52"/>
    </row>
    <row r="97" spans="2:20" ht="62.4" x14ac:dyDescent="0.3">
      <c r="B97" s="8">
        <v>71</v>
      </c>
      <c r="C97" s="8" t="s">
        <v>208</v>
      </c>
      <c r="D97" s="3" t="s">
        <v>76</v>
      </c>
      <c r="E97" s="20" t="s">
        <v>127</v>
      </c>
      <c r="F97" s="24">
        <v>48.5</v>
      </c>
      <c r="G97" s="24">
        <v>24.25</v>
      </c>
      <c r="H97" s="4"/>
      <c r="I97" s="52"/>
      <c r="J97" s="52"/>
      <c r="T97" s="52"/>
    </row>
    <row r="98" spans="2:20" ht="46.8" x14ac:dyDescent="0.3">
      <c r="B98" s="8">
        <v>72</v>
      </c>
      <c r="C98" s="8" t="s">
        <v>209</v>
      </c>
      <c r="D98" s="31" t="s">
        <v>77</v>
      </c>
      <c r="E98" s="20" t="s">
        <v>127</v>
      </c>
      <c r="F98" s="24">
        <v>50</v>
      </c>
      <c r="G98" s="18">
        <v>25</v>
      </c>
      <c r="H98" s="4"/>
      <c r="I98" s="52"/>
      <c r="J98" s="52"/>
      <c r="T98" s="52"/>
    </row>
    <row r="99" spans="2:20" ht="46.8" x14ac:dyDescent="0.3">
      <c r="B99" s="8">
        <v>73</v>
      </c>
      <c r="C99" s="8" t="s">
        <v>210</v>
      </c>
      <c r="D99" s="31" t="s">
        <v>78</v>
      </c>
      <c r="E99" s="20" t="s">
        <v>127</v>
      </c>
      <c r="F99" s="24">
        <v>50</v>
      </c>
      <c r="G99" s="24">
        <v>24.5</v>
      </c>
      <c r="H99" s="4"/>
      <c r="I99" s="52"/>
      <c r="J99" s="52"/>
      <c r="T99" s="52"/>
    </row>
    <row r="100" spans="2:20" ht="46.8" x14ac:dyDescent="0.3">
      <c r="B100" s="8">
        <v>74</v>
      </c>
      <c r="C100" s="8" t="s">
        <v>211</v>
      </c>
      <c r="D100" s="31" t="s">
        <v>79</v>
      </c>
      <c r="E100" s="20" t="s">
        <v>127</v>
      </c>
      <c r="F100" s="24">
        <v>50</v>
      </c>
      <c r="G100" s="18">
        <v>25</v>
      </c>
      <c r="H100" s="4"/>
      <c r="I100" s="52"/>
      <c r="J100" s="52"/>
      <c r="T100" s="52"/>
    </row>
    <row r="101" spans="2:20" ht="31.2" x14ac:dyDescent="0.3">
      <c r="B101" s="8">
        <v>75</v>
      </c>
      <c r="C101" s="8" t="s">
        <v>212</v>
      </c>
      <c r="D101" s="31" t="s">
        <v>80</v>
      </c>
      <c r="E101" s="20" t="s">
        <v>127</v>
      </c>
      <c r="F101" s="24">
        <v>150</v>
      </c>
      <c r="G101" s="18">
        <v>75</v>
      </c>
      <c r="H101" s="11"/>
      <c r="I101" s="9"/>
      <c r="J101" s="9"/>
      <c r="K101" s="13"/>
      <c r="L101" s="13"/>
      <c r="T101" s="9"/>
    </row>
    <row r="102" spans="2:20" x14ac:dyDescent="0.3">
      <c r="B102" s="8"/>
      <c r="C102" s="8" t="s">
        <v>213</v>
      </c>
      <c r="D102" s="26" t="s">
        <v>134</v>
      </c>
      <c r="E102" s="27"/>
      <c r="F102" s="28">
        <v>645.29999999999995</v>
      </c>
      <c r="G102" s="28">
        <v>337.5</v>
      </c>
      <c r="H102" s="4"/>
      <c r="I102" s="52"/>
      <c r="J102" s="52"/>
      <c r="T102" s="52"/>
    </row>
    <row r="103" spans="2:20" x14ac:dyDescent="0.3">
      <c r="B103" s="8"/>
      <c r="C103" s="8"/>
      <c r="D103" s="33" t="s">
        <v>214</v>
      </c>
      <c r="E103" s="20"/>
      <c r="F103" s="24"/>
      <c r="G103" s="24"/>
      <c r="H103" s="4"/>
      <c r="I103" s="52"/>
      <c r="J103" s="52"/>
      <c r="T103" s="52"/>
    </row>
    <row r="104" spans="2:20" ht="31.2" x14ac:dyDescent="0.3">
      <c r="B104" s="8">
        <v>76</v>
      </c>
      <c r="C104" s="8" t="s">
        <v>215</v>
      </c>
      <c r="D104" s="3" t="s">
        <v>81</v>
      </c>
      <c r="E104" s="20" t="s">
        <v>127</v>
      </c>
      <c r="F104" s="24">
        <v>85</v>
      </c>
      <c r="G104" s="18">
        <v>50</v>
      </c>
      <c r="H104" s="4"/>
      <c r="I104" s="52"/>
      <c r="J104" s="52"/>
      <c r="T104" s="52"/>
    </row>
    <row r="105" spans="2:20" ht="31.2" x14ac:dyDescent="0.3">
      <c r="B105" s="8">
        <v>77</v>
      </c>
      <c r="C105" s="8" t="s">
        <v>216</v>
      </c>
      <c r="D105" s="3" t="s">
        <v>82</v>
      </c>
      <c r="E105" s="20" t="s">
        <v>127</v>
      </c>
      <c r="F105" s="24">
        <v>74</v>
      </c>
      <c r="G105" s="18">
        <v>43</v>
      </c>
      <c r="H105" s="4"/>
      <c r="I105" s="52"/>
      <c r="J105" s="52"/>
      <c r="T105" s="52"/>
    </row>
    <row r="106" spans="2:20" ht="31.2" x14ac:dyDescent="0.3">
      <c r="B106" s="8">
        <v>78</v>
      </c>
      <c r="C106" s="8" t="s">
        <v>217</v>
      </c>
      <c r="D106" s="3" t="s">
        <v>83</v>
      </c>
      <c r="E106" s="20" t="s">
        <v>127</v>
      </c>
      <c r="F106" s="24">
        <v>69</v>
      </c>
      <c r="G106" s="18">
        <v>40</v>
      </c>
      <c r="H106" s="4"/>
      <c r="I106" s="52"/>
      <c r="J106" s="52"/>
      <c r="T106" s="52"/>
    </row>
    <row r="107" spans="2:20" ht="31.2" x14ac:dyDescent="0.3">
      <c r="B107" s="8">
        <v>79</v>
      </c>
      <c r="C107" s="8" t="s">
        <v>218</v>
      </c>
      <c r="D107" s="3" t="s">
        <v>84</v>
      </c>
      <c r="E107" s="20" t="s">
        <v>127</v>
      </c>
      <c r="F107" s="24">
        <v>82</v>
      </c>
      <c r="G107" s="18">
        <v>40</v>
      </c>
      <c r="H107" s="4"/>
      <c r="I107" s="52"/>
      <c r="J107" s="52"/>
      <c r="T107" s="52"/>
    </row>
    <row r="108" spans="2:20" ht="31.2" x14ac:dyDescent="0.3">
      <c r="B108" s="8">
        <v>80</v>
      </c>
      <c r="C108" s="8" t="s">
        <v>219</v>
      </c>
      <c r="D108" s="3" t="s">
        <v>85</v>
      </c>
      <c r="E108" s="20" t="s">
        <v>127</v>
      </c>
      <c r="F108" s="24">
        <v>58</v>
      </c>
      <c r="G108" s="18">
        <v>29</v>
      </c>
      <c r="H108" s="4"/>
      <c r="I108" s="52"/>
      <c r="J108" s="52"/>
      <c r="T108" s="52"/>
    </row>
    <row r="109" spans="2:20" ht="31.2" x14ac:dyDescent="0.3">
      <c r="B109" s="8">
        <v>81</v>
      </c>
      <c r="C109" s="8" t="s">
        <v>220</v>
      </c>
      <c r="D109" s="3" t="s">
        <v>86</v>
      </c>
      <c r="E109" s="20" t="s">
        <v>127</v>
      </c>
      <c r="F109" s="24">
        <v>31</v>
      </c>
      <c r="G109" s="18">
        <v>20</v>
      </c>
      <c r="H109" s="4"/>
      <c r="I109" s="52"/>
      <c r="J109" s="52"/>
      <c r="T109" s="52"/>
    </row>
    <row r="110" spans="2:20" ht="31.2" x14ac:dyDescent="0.3">
      <c r="B110" s="8">
        <v>82</v>
      </c>
      <c r="C110" s="8" t="s">
        <v>221</v>
      </c>
      <c r="D110" s="25" t="s">
        <v>87</v>
      </c>
      <c r="E110" s="20" t="s">
        <v>127</v>
      </c>
      <c r="F110" s="24">
        <v>30</v>
      </c>
      <c r="G110" s="18">
        <v>21</v>
      </c>
      <c r="H110" s="4"/>
      <c r="I110" s="52"/>
      <c r="J110" s="52"/>
      <c r="T110" s="52"/>
    </row>
    <row r="111" spans="2:20" ht="31.2" x14ac:dyDescent="0.3">
      <c r="B111" s="8">
        <v>83</v>
      </c>
      <c r="C111" s="8" t="s">
        <v>222</v>
      </c>
      <c r="D111" s="3" t="s">
        <v>88</v>
      </c>
      <c r="E111" s="20" t="s">
        <v>127</v>
      </c>
      <c r="F111" s="24">
        <v>39</v>
      </c>
      <c r="G111" s="18">
        <v>34</v>
      </c>
      <c r="H111" s="4"/>
      <c r="I111" s="52"/>
      <c r="J111" s="52"/>
      <c r="T111" s="52"/>
    </row>
    <row r="112" spans="2:20" ht="31.2" x14ac:dyDescent="0.3">
      <c r="B112" s="8">
        <v>84</v>
      </c>
      <c r="C112" s="8" t="s">
        <v>223</v>
      </c>
      <c r="D112" s="3" t="s">
        <v>89</v>
      </c>
      <c r="E112" s="20" t="s">
        <v>127</v>
      </c>
      <c r="F112" s="24">
        <v>30</v>
      </c>
      <c r="G112" s="18">
        <v>20</v>
      </c>
      <c r="H112" s="4"/>
      <c r="I112" s="52"/>
      <c r="J112" s="52"/>
      <c r="T112" s="52"/>
    </row>
    <row r="113" spans="2:20" ht="31.2" x14ac:dyDescent="0.3">
      <c r="B113" s="8">
        <v>85</v>
      </c>
      <c r="C113" s="8" t="s">
        <v>224</v>
      </c>
      <c r="D113" s="3" t="s">
        <v>90</v>
      </c>
      <c r="E113" s="20" t="s">
        <v>127</v>
      </c>
      <c r="F113" s="24">
        <v>30</v>
      </c>
      <c r="G113" s="18">
        <v>26</v>
      </c>
      <c r="H113" s="4"/>
      <c r="I113" s="52"/>
      <c r="J113" s="52"/>
      <c r="T113" s="52"/>
    </row>
    <row r="114" spans="2:20" x14ac:dyDescent="0.3">
      <c r="B114" s="8"/>
      <c r="C114" s="8"/>
      <c r="D114" s="26" t="s">
        <v>134</v>
      </c>
      <c r="E114" s="27"/>
      <c r="F114" s="28">
        <v>528</v>
      </c>
      <c r="G114" s="29">
        <f>SUM(G104:G113)</f>
        <v>323</v>
      </c>
      <c r="H114" s="4"/>
      <c r="I114" s="52"/>
      <c r="J114" s="52"/>
      <c r="T114" s="52"/>
    </row>
    <row r="115" spans="2:20" x14ac:dyDescent="0.3">
      <c r="B115" s="8"/>
      <c r="C115" s="24"/>
      <c r="D115" s="33" t="s">
        <v>7</v>
      </c>
      <c r="E115" s="20"/>
      <c r="F115" s="24"/>
      <c r="G115" s="24"/>
      <c r="H115" s="4"/>
      <c r="I115" s="52"/>
      <c r="J115" s="52"/>
      <c r="T115" s="52"/>
    </row>
    <row r="116" spans="2:20" x14ac:dyDescent="0.3">
      <c r="B116" s="8">
        <v>86</v>
      </c>
      <c r="C116" s="8" t="s">
        <v>225</v>
      </c>
      <c r="D116" s="46" t="s">
        <v>91</v>
      </c>
      <c r="E116" s="20" t="s">
        <v>127</v>
      </c>
      <c r="F116" s="24">
        <v>30</v>
      </c>
      <c r="G116" s="18">
        <v>20</v>
      </c>
      <c r="H116" s="4"/>
      <c r="I116" s="52"/>
      <c r="J116" s="52"/>
      <c r="T116" s="52"/>
    </row>
    <row r="117" spans="2:20" x14ac:dyDescent="0.3">
      <c r="B117" s="8">
        <v>87</v>
      </c>
      <c r="C117" s="8" t="s">
        <v>226</v>
      </c>
      <c r="D117" s="46" t="s">
        <v>92</v>
      </c>
      <c r="E117" s="20" t="s">
        <v>127</v>
      </c>
      <c r="F117" s="24">
        <v>20</v>
      </c>
      <c r="G117" s="18">
        <v>12</v>
      </c>
      <c r="H117" s="4"/>
      <c r="I117" s="52"/>
      <c r="J117" s="52"/>
      <c r="T117" s="52"/>
    </row>
    <row r="118" spans="2:20" ht="31.2" x14ac:dyDescent="0.3">
      <c r="B118" s="8">
        <v>88</v>
      </c>
      <c r="C118" s="8" t="s">
        <v>227</v>
      </c>
      <c r="D118" s="3" t="s">
        <v>93</v>
      </c>
      <c r="E118" s="20" t="s">
        <v>127</v>
      </c>
      <c r="F118" s="24">
        <v>48</v>
      </c>
      <c r="G118" s="18">
        <v>25</v>
      </c>
      <c r="H118" s="4"/>
      <c r="I118" s="52"/>
      <c r="J118" s="52"/>
      <c r="T118" s="52"/>
    </row>
    <row r="119" spans="2:20" ht="31.2" x14ac:dyDescent="0.3">
      <c r="B119" s="8">
        <v>89</v>
      </c>
      <c r="C119" s="8" t="s">
        <v>228</v>
      </c>
      <c r="D119" s="3" t="s">
        <v>94</v>
      </c>
      <c r="E119" s="20" t="s">
        <v>127</v>
      </c>
      <c r="F119" s="24">
        <v>48</v>
      </c>
      <c r="G119" s="18">
        <v>30</v>
      </c>
      <c r="H119" s="11"/>
      <c r="I119" s="9"/>
      <c r="J119" s="9"/>
      <c r="K119" s="13"/>
      <c r="L119" s="13"/>
      <c r="T119" s="9"/>
    </row>
    <row r="120" spans="2:20" ht="31.2" x14ac:dyDescent="0.3">
      <c r="B120" s="8">
        <v>90</v>
      </c>
      <c r="C120" s="8" t="s">
        <v>229</v>
      </c>
      <c r="D120" s="3" t="s">
        <v>95</v>
      </c>
      <c r="E120" s="20" t="s">
        <v>127</v>
      </c>
      <c r="F120" s="24">
        <v>76</v>
      </c>
      <c r="G120" s="18">
        <v>50</v>
      </c>
      <c r="H120" s="4"/>
      <c r="I120" s="52"/>
      <c r="J120" s="52"/>
      <c r="T120" s="52"/>
    </row>
    <row r="121" spans="2:20" x14ac:dyDescent="0.3">
      <c r="B121" s="8">
        <v>91</v>
      </c>
      <c r="C121" s="8" t="s">
        <v>230</v>
      </c>
      <c r="D121" s="46" t="s">
        <v>96</v>
      </c>
      <c r="E121" s="20" t="s">
        <v>127</v>
      </c>
      <c r="F121" s="24">
        <v>38</v>
      </c>
      <c r="G121" s="18">
        <v>25</v>
      </c>
      <c r="H121" s="4"/>
      <c r="I121" s="52"/>
      <c r="J121" s="52"/>
      <c r="T121" s="52"/>
    </row>
    <row r="122" spans="2:20" ht="18.600000000000001" x14ac:dyDescent="0.3">
      <c r="B122" s="8">
        <v>92</v>
      </c>
      <c r="C122" s="8" t="s">
        <v>231</v>
      </c>
      <c r="D122" s="46" t="s">
        <v>232</v>
      </c>
      <c r="E122" s="20" t="s">
        <v>127</v>
      </c>
      <c r="F122" s="24">
        <v>20</v>
      </c>
      <c r="G122" s="18">
        <v>12</v>
      </c>
      <c r="H122" s="11"/>
      <c r="I122" s="9"/>
      <c r="J122" s="9"/>
      <c r="K122" s="13"/>
      <c r="L122" s="13"/>
      <c r="T122" s="9"/>
    </row>
    <row r="123" spans="2:20" ht="31.2" x14ac:dyDescent="0.3">
      <c r="B123" s="8">
        <v>93</v>
      </c>
      <c r="C123" s="8" t="s">
        <v>233</v>
      </c>
      <c r="D123" s="3" t="s">
        <v>97</v>
      </c>
      <c r="E123" s="20" t="s">
        <v>127</v>
      </c>
      <c r="F123" s="24">
        <v>59</v>
      </c>
      <c r="G123" s="18">
        <v>38</v>
      </c>
      <c r="H123" s="4"/>
      <c r="I123" s="52"/>
      <c r="J123" s="52"/>
      <c r="T123" s="52"/>
    </row>
    <row r="124" spans="2:20" ht="31.2" x14ac:dyDescent="0.3">
      <c r="B124" s="8">
        <v>94</v>
      </c>
      <c r="C124" s="8" t="s">
        <v>234</v>
      </c>
      <c r="D124" s="3" t="s">
        <v>98</v>
      </c>
      <c r="E124" s="20" t="s">
        <v>127</v>
      </c>
      <c r="F124" s="24">
        <v>59.33</v>
      </c>
      <c r="G124" s="18">
        <v>38</v>
      </c>
      <c r="H124" s="4"/>
      <c r="I124" s="52"/>
      <c r="J124" s="52"/>
      <c r="T124" s="52"/>
    </row>
    <row r="125" spans="2:20" x14ac:dyDescent="0.3">
      <c r="B125" s="8">
        <v>95</v>
      </c>
      <c r="C125" s="8" t="s">
        <v>235</v>
      </c>
      <c r="D125" s="46" t="s">
        <v>99</v>
      </c>
      <c r="E125" s="20" t="s">
        <v>127</v>
      </c>
      <c r="F125" s="24">
        <v>30</v>
      </c>
      <c r="G125" s="18">
        <v>18</v>
      </c>
      <c r="H125" s="4"/>
      <c r="I125" s="52"/>
      <c r="J125" s="52"/>
      <c r="T125" s="52"/>
    </row>
    <row r="126" spans="2:20" x14ac:dyDescent="0.3">
      <c r="B126" s="8">
        <v>96</v>
      </c>
      <c r="C126" s="8" t="s">
        <v>236</v>
      </c>
      <c r="D126" s="46" t="s">
        <v>100</v>
      </c>
      <c r="E126" s="20" t="s">
        <v>127</v>
      </c>
      <c r="F126" s="24">
        <v>40</v>
      </c>
      <c r="G126" s="18">
        <v>26</v>
      </c>
      <c r="H126" s="4"/>
      <c r="I126" s="52"/>
      <c r="J126" s="52"/>
      <c r="T126" s="52"/>
    </row>
    <row r="127" spans="2:20" x14ac:dyDescent="0.3">
      <c r="B127" s="8">
        <v>97</v>
      </c>
      <c r="C127" s="8" t="s">
        <v>237</v>
      </c>
      <c r="D127" s="46" t="s">
        <v>101</v>
      </c>
      <c r="E127" s="20" t="s">
        <v>127</v>
      </c>
      <c r="F127" s="24">
        <v>30</v>
      </c>
      <c r="G127" s="18">
        <v>18</v>
      </c>
      <c r="H127" s="4"/>
      <c r="I127" s="52"/>
      <c r="J127" s="52"/>
      <c r="T127" s="52"/>
    </row>
    <row r="128" spans="2:20" x14ac:dyDescent="0.3">
      <c r="B128" s="8">
        <v>98</v>
      </c>
      <c r="C128" s="8" t="s">
        <v>238</v>
      </c>
      <c r="D128" s="46" t="s">
        <v>102</v>
      </c>
      <c r="E128" s="20" t="s">
        <v>127</v>
      </c>
      <c r="F128" s="24">
        <v>75</v>
      </c>
      <c r="G128" s="18">
        <v>45</v>
      </c>
      <c r="H128" s="4"/>
      <c r="I128" s="52"/>
      <c r="J128" s="52"/>
      <c r="T128" s="52"/>
    </row>
    <row r="129" spans="2:20" x14ac:dyDescent="0.3">
      <c r="B129" s="8">
        <v>99</v>
      </c>
      <c r="C129" s="8" t="s">
        <v>239</v>
      </c>
      <c r="D129" s="46" t="s">
        <v>103</v>
      </c>
      <c r="E129" s="20" t="s">
        <v>127</v>
      </c>
      <c r="F129" s="24">
        <v>40</v>
      </c>
      <c r="G129" s="18">
        <v>26</v>
      </c>
      <c r="H129" s="4"/>
      <c r="I129" s="52"/>
      <c r="J129" s="52"/>
      <c r="T129" s="52"/>
    </row>
    <row r="130" spans="2:20" x14ac:dyDescent="0.3">
      <c r="B130" s="8">
        <v>100</v>
      </c>
      <c r="C130" s="8" t="s">
        <v>240</v>
      </c>
      <c r="D130" s="46" t="s">
        <v>241</v>
      </c>
      <c r="E130" s="20" t="s">
        <v>127</v>
      </c>
      <c r="F130" s="24">
        <v>40</v>
      </c>
      <c r="G130" s="18">
        <v>25</v>
      </c>
      <c r="H130" s="4"/>
      <c r="I130" s="52"/>
      <c r="J130" s="52"/>
      <c r="T130" s="52"/>
    </row>
    <row r="131" spans="2:20" x14ac:dyDescent="0.3">
      <c r="B131" s="8">
        <v>101</v>
      </c>
      <c r="C131" s="8" t="s">
        <v>242</v>
      </c>
      <c r="D131" s="46" t="s">
        <v>104</v>
      </c>
      <c r="E131" s="20" t="s">
        <v>127</v>
      </c>
      <c r="F131" s="24">
        <v>40</v>
      </c>
      <c r="G131" s="18">
        <v>25</v>
      </c>
      <c r="H131" s="4"/>
      <c r="I131" s="52"/>
      <c r="J131" s="52"/>
      <c r="T131" s="52"/>
    </row>
    <row r="132" spans="2:20" x14ac:dyDescent="0.3">
      <c r="B132" s="8">
        <v>102</v>
      </c>
      <c r="C132" s="8" t="s">
        <v>243</v>
      </c>
      <c r="D132" s="3" t="s">
        <v>105</v>
      </c>
      <c r="E132" s="20" t="s">
        <v>127</v>
      </c>
      <c r="F132" s="24">
        <v>40</v>
      </c>
      <c r="G132" s="18">
        <v>25</v>
      </c>
      <c r="H132" s="4"/>
      <c r="I132" s="52"/>
      <c r="J132" s="52"/>
      <c r="T132" s="52"/>
    </row>
    <row r="133" spans="2:20" x14ac:dyDescent="0.3">
      <c r="B133" s="8"/>
      <c r="C133" s="8"/>
      <c r="D133" s="26" t="s">
        <v>134</v>
      </c>
      <c r="E133" s="27"/>
      <c r="F133" s="28">
        <v>733.32999999999993</v>
      </c>
      <c r="G133" s="29">
        <v>458</v>
      </c>
      <c r="H133" s="4"/>
      <c r="I133" s="52"/>
      <c r="J133" s="52"/>
      <c r="T133" s="52"/>
    </row>
    <row r="134" spans="2:20" x14ac:dyDescent="0.3">
      <c r="B134" s="8"/>
      <c r="C134" s="8"/>
      <c r="D134" s="25"/>
      <c r="E134" s="20"/>
      <c r="F134" s="24"/>
      <c r="G134" s="24"/>
      <c r="H134" s="4"/>
      <c r="I134" s="52"/>
      <c r="J134" s="52"/>
      <c r="T134" s="52"/>
    </row>
    <row r="135" spans="2:20" x14ac:dyDescent="0.3">
      <c r="B135" s="8"/>
      <c r="C135" s="8"/>
      <c r="D135" s="33" t="s">
        <v>8</v>
      </c>
      <c r="E135" s="20"/>
      <c r="F135" s="24"/>
      <c r="G135" s="24"/>
      <c r="H135" s="4"/>
      <c r="I135" s="52"/>
      <c r="J135" s="52"/>
      <c r="T135" s="52"/>
    </row>
    <row r="136" spans="2:20" x14ac:dyDescent="0.3">
      <c r="B136" s="8"/>
      <c r="C136" s="8"/>
      <c r="D136" s="33" t="s">
        <v>244</v>
      </c>
      <c r="E136" s="20"/>
      <c r="F136" s="24"/>
      <c r="G136" s="24"/>
      <c r="H136" s="4"/>
      <c r="I136" s="52"/>
      <c r="J136" s="52"/>
      <c r="T136" s="52"/>
    </row>
    <row r="137" spans="2:20" ht="46.8" x14ac:dyDescent="0.3">
      <c r="B137" s="8">
        <v>103</v>
      </c>
      <c r="C137" s="8" t="s">
        <v>245</v>
      </c>
      <c r="D137" s="31" t="s">
        <v>246</v>
      </c>
      <c r="E137" s="20" t="s">
        <v>127</v>
      </c>
      <c r="F137" s="24">
        <v>90.699999999999989</v>
      </c>
      <c r="G137" s="18">
        <v>58</v>
      </c>
      <c r="H137" s="4"/>
      <c r="I137" s="52"/>
      <c r="J137" s="52"/>
      <c r="T137" s="52"/>
    </row>
    <row r="138" spans="2:20" ht="31.2" x14ac:dyDescent="0.3">
      <c r="B138" s="8">
        <v>104</v>
      </c>
      <c r="C138" s="8" t="s">
        <v>247</v>
      </c>
      <c r="D138" s="31" t="s">
        <v>248</v>
      </c>
      <c r="E138" s="20" t="s">
        <v>127</v>
      </c>
      <c r="F138" s="24">
        <v>75</v>
      </c>
      <c r="G138" s="18">
        <v>48</v>
      </c>
      <c r="H138" s="4"/>
      <c r="I138" s="52"/>
      <c r="J138" s="52"/>
      <c r="T138" s="52"/>
    </row>
    <row r="139" spans="2:20" x14ac:dyDescent="0.3">
      <c r="B139" s="8"/>
      <c r="C139" s="8"/>
      <c r="D139" s="26" t="s">
        <v>134</v>
      </c>
      <c r="E139" s="27"/>
      <c r="F139" s="28">
        <v>165.7</v>
      </c>
      <c r="G139" s="29">
        <v>106</v>
      </c>
      <c r="H139" s="4"/>
      <c r="I139" s="52"/>
      <c r="J139" s="52"/>
      <c r="T139" s="52"/>
    </row>
    <row r="140" spans="2:20" x14ac:dyDescent="0.3">
      <c r="B140" s="8"/>
      <c r="C140" s="8"/>
      <c r="D140" s="33" t="s">
        <v>9</v>
      </c>
      <c r="E140" s="20"/>
      <c r="F140" s="24"/>
      <c r="G140" s="24"/>
      <c r="H140" s="11"/>
      <c r="I140" s="9"/>
      <c r="J140" s="9"/>
      <c r="K140" s="13"/>
      <c r="L140" s="13"/>
      <c r="T140" s="9"/>
    </row>
    <row r="141" spans="2:20" ht="31.2" x14ac:dyDescent="0.3">
      <c r="B141" s="8">
        <v>105</v>
      </c>
      <c r="C141" s="8" t="s">
        <v>249</v>
      </c>
      <c r="D141" s="2" t="s">
        <v>106</v>
      </c>
      <c r="E141" s="20" t="s">
        <v>127</v>
      </c>
      <c r="F141" s="24">
        <v>43</v>
      </c>
      <c r="G141" s="18">
        <v>22</v>
      </c>
      <c r="H141" s="4"/>
      <c r="I141" s="52"/>
      <c r="J141" s="52"/>
      <c r="T141" s="52"/>
    </row>
    <row r="142" spans="2:20" ht="31.2" x14ac:dyDescent="0.3">
      <c r="B142" s="8">
        <v>106</v>
      </c>
      <c r="C142" s="8" t="s">
        <v>250</v>
      </c>
      <c r="D142" s="3" t="s">
        <v>107</v>
      </c>
      <c r="E142" s="20" t="s">
        <v>127</v>
      </c>
      <c r="F142" s="24">
        <v>45</v>
      </c>
      <c r="G142" s="18">
        <v>22</v>
      </c>
      <c r="H142" s="4"/>
      <c r="I142" s="52"/>
      <c r="J142" s="52"/>
      <c r="T142" s="52"/>
    </row>
    <row r="143" spans="2:20" x14ac:dyDescent="0.3">
      <c r="B143" s="8">
        <v>107</v>
      </c>
      <c r="C143" s="8" t="s">
        <v>251</v>
      </c>
      <c r="D143" s="36" t="s">
        <v>108</v>
      </c>
      <c r="E143" s="20" t="s">
        <v>127</v>
      </c>
      <c r="F143" s="24">
        <v>28.73</v>
      </c>
      <c r="G143" s="18">
        <v>19</v>
      </c>
      <c r="H143" s="4"/>
      <c r="I143" s="52"/>
      <c r="J143" s="52"/>
      <c r="T143" s="52"/>
    </row>
    <row r="144" spans="2:20" x14ac:dyDescent="0.3">
      <c r="B144" s="8">
        <v>108</v>
      </c>
      <c r="C144" s="8" t="s">
        <v>252</v>
      </c>
      <c r="D144" s="36" t="s">
        <v>109</v>
      </c>
      <c r="E144" s="20" t="s">
        <v>127</v>
      </c>
      <c r="F144" s="24">
        <v>27</v>
      </c>
      <c r="G144" s="18">
        <v>18</v>
      </c>
      <c r="H144" s="4"/>
      <c r="I144" s="52"/>
      <c r="J144" s="52"/>
      <c r="T144" s="52"/>
    </row>
    <row r="145" spans="2:20" ht="31.2" x14ac:dyDescent="0.3">
      <c r="B145" s="8">
        <v>109</v>
      </c>
      <c r="C145" s="8" t="s">
        <v>253</v>
      </c>
      <c r="D145" s="3" t="s">
        <v>110</v>
      </c>
      <c r="E145" s="20" t="s">
        <v>127</v>
      </c>
      <c r="F145" s="24">
        <v>55</v>
      </c>
      <c r="G145" s="24">
        <v>23.5</v>
      </c>
      <c r="H145" s="4"/>
      <c r="I145" s="52"/>
      <c r="J145" s="52"/>
      <c r="T145" s="52"/>
    </row>
    <row r="146" spans="2:20" ht="31.2" x14ac:dyDescent="0.3">
      <c r="B146" s="8">
        <v>110</v>
      </c>
      <c r="C146" s="8" t="s">
        <v>254</v>
      </c>
      <c r="D146" s="3" t="s">
        <v>111</v>
      </c>
      <c r="E146" s="20" t="s">
        <v>127</v>
      </c>
      <c r="F146" s="24">
        <v>60</v>
      </c>
      <c r="G146" s="24">
        <v>26.5</v>
      </c>
      <c r="H146" s="4"/>
      <c r="I146" s="52"/>
      <c r="J146" s="52"/>
      <c r="T146" s="52"/>
    </row>
    <row r="147" spans="2:20" ht="140.4" x14ac:dyDescent="0.3">
      <c r="B147" s="8">
        <v>111</v>
      </c>
      <c r="C147" s="8" t="s">
        <v>255</v>
      </c>
      <c r="D147" s="12" t="s">
        <v>112</v>
      </c>
      <c r="E147" s="20" t="s">
        <v>127</v>
      </c>
      <c r="F147" s="24">
        <v>55</v>
      </c>
      <c r="G147" s="24">
        <v>23.5</v>
      </c>
      <c r="H147" s="11"/>
      <c r="I147" s="9"/>
      <c r="J147" s="9"/>
      <c r="K147" s="13"/>
      <c r="L147" s="13"/>
      <c r="T147" s="9"/>
    </row>
    <row r="148" spans="2:20" ht="140.4" x14ac:dyDescent="0.3">
      <c r="B148" s="8">
        <v>112</v>
      </c>
      <c r="C148" s="8" t="s">
        <v>256</v>
      </c>
      <c r="D148" s="12" t="s">
        <v>113</v>
      </c>
      <c r="E148" s="20" t="s">
        <v>127</v>
      </c>
      <c r="F148" s="24">
        <v>58</v>
      </c>
      <c r="G148" s="18">
        <v>25</v>
      </c>
      <c r="H148" s="4"/>
      <c r="I148" s="52"/>
      <c r="J148" s="52"/>
      <c r="T148" s="52"/>
    </row>
    <row r="149" spans="2:20" ht="109.2" x14ac:dyDescent="0.3">
      <c r="B149" s="8">
        <v>113</v>
      </c>
      <c r="C149" s="8" t="s">
        <v>257</v>
      </c>
      <c r="D149" s="12" t="s">
        <v>126</v>
      </c>
      <c r="E149" s="20" t="s">
        <v>127</v>
      </c>
      <c r="F149" s="24">
        <v>27</v>
      </c>
      <c r="G149" s="18">
        <v>11</v>
      </c>
      <c r="H149" s="4"/>
      <c r="I149" s="52"/>
      <c r="J149" s="52"/>
      <c r="T149" s="52"/>
    </row>
    <row r="150" spans="2:20" x14ac:dyDescent="0.3">
      <c r="B150" s="8">
        <v>114</v>
      </c>
      <c r="C150" s="8" t="s">
        <v>258</v>
      </c>
      <c r="D150" s="47" t="s">
        <v>114</v>
      </c>
      <c r="E150" s="20" t="s">
        <v>127</v>
      </c>
      <c r="F150" s="24">
        <v>40</v>
      </c>
      <c r="G150" s="18">
        <v>20</v>
      </c>
      <c r="H150" s="4"/>
      <c r="I150" s="52"/>
      <c r="J150" s="52"/>
      <c r="T150" s="52"/>
    </row>
    <row r="151" spans="2:20" x14ac:dyDescent="0.3">
      <c r="B151" s="8">
        <v>115</v>
      </c>
      <c r="C151" s="8" t="s">
        <v>259</v>
      </c>
      <c r="D151" s="48" t="s">
        <v>115</v>
      </c>
      <c r="E151" s="20" t="s">
        <v>127</v>
      </c>
      <c r="F151" s="24">
        <v>43</v>
      </c>
      <c r="G151" s="18">
        <v>20</v>
      </c>
      <c r="H151" s="11"/>
      <c r="I151" s="9"/>
      <c r="J151" s="9"/>
      <c r="K151" s="13"/>
      <c r="L151" s="13"/>
      <c r="T151" s="9"/>
    </row>
    <row r="152" spans="2:20" x14ac:dyDescent="0.3">
      <c r="B152" s="8">
        <v>116</v>
      </c>
      <c r="C152" s="8" t="s">
        <v>260</v>
      </c>
      <c r="D152" s="49" t="s">
        <v>116</v>
      </c>
      <c r="E152" s="20" t="s">
        <v>127</v>
      </c>
      <c r="F152" s="24">
        <v>30</v>
      </c>
      <c r="G152" s="18">
        <v>20</v>
      </c>
      <c r="H152" s="14"/>
      <c r="I152" s="9"/>
      <c r="J152" s="9"/>
      <c r="K152" s="13"/>
      <c r="L152" s="13"/>
      <c r="T152" s="17"/>
    </row>
    <row r="153" spans="2:20" ht="31.2" x14ac:dyDescent="0.3">
      <c r="B153" s="8">
        <v>117</v>
      </c>
      <c r="C153" s="8" t="s">
        <v>261</v>
      </c>
      <c r="D153" s="49" t="s">
        <v>117</v>
      </c>
      <c r="E153" s="20" t="s">
        <v>127</v>
      </c>
      <c r="F153" s="24">
        <v>30</v>
      </c>
      <c r="G153" s="18">
        <v>20</v>
      </c>
      <c r="H153" s="17"/>
      <c r="I153" s="9"/>
      <c r="J153" s="9"/>
      <c r="K153" s="13"/>
      <c r="L153" s="13"/>
    </row>
    <row r="154" spans="2:20" ht="46.8" x14ac:dyDescent="0.3">
      <c r="B154" s="20">
        <v>118</v>
      </c>
      <c r="C154" s="8" t="s">
        <v>262</v>
      </c>
      <c r="D154" s="3" t="s">
        <v>118</v>
      </c>
      <c r="E154" s="20" t="s">
        <v>127</v>
      </c>
      <c r="F154" s="24">
        <v>36</v>
      </c>
      <c r="G154" s="18">
        <v>20</v>
      </c>
      <c r="H154" s="17"/>
      <c r="I154" s="9"/>
      <c r="J154" s="9"/>
      <c r="K154" s="13"/>
      <c r="L154" s="13"/>
    </row>
    <row r="155" spans="2:20" ht="31.2" x14ac:dyDescent="0.3">
      <c r="B155" s="20">
        <v>119</v>
      </c>
      <c r="C155" s="8" t="s">
        <v>263</v>
      </c>
      <c r="D155" s="47" t="s">
        <v>119</v>
      </c>
      <c r="E155" s="20" t="s">
        <v>127</v>
      </c>
      <c r="F155" s="24">
        <v>36</v>
      </c>
      <c r="G155" s="18">
        <v>20</v>
      </c>
      <c r="H155" s="17"/>
      <c r="I155" s="9"/>
      <c r="J155" s="9"/>
      <c r="K155" s="13"/>
      <c r="L155" s="13"/>
    </row>
    <row r="156" spans="2:20" ht="31.2" x14ac:dyDescent="0.3">
      <c r="B156" s="20">
        <v>120</v>
      </c>
      <c r="C156" s="8" t="s">
        <v>264</v>
      </c>
      <c r="D156" s="3" t="s">
        <v>120</v>
      </c>
      <c r="E156" s="20" t="s">
        <v>127</v>
      </c>
      <c r="F156" s="24">
        <v>36</v>
      </c>
      <c r="G156" s="18">
        <v>20</v>
      </c>
      <c r="H156" s="17"/>
      <c r="I156" s="9"/>
      <c r="J156" s="9"/>
      <c r="K156" s="13"/>
      <c r="L156" s="13"/>
    </row>
    <row r="157" spans="2:20" x14ac:dyDescent="0.3">
      <c r="B157" s="20">
        <v>121</v>
      </c>
      <c r="C157" s="8" t="s">
        <v>265</v>
      </c>
      <c r="D157" s="12" t="s">
        <v>121</v>
      </c>
      <c r="E157" s="20" t="s">
        <v>127</v>
      </c>
      <c r="F157" s="24">
        <v>36</v>
      </c>
      <c r="G157" s="18">
        <v>15</v>
      </c>
      <c r="H157" s="17"/>
      <c r="I157" s="9"/>
      <c r="J157" s="9"/>
      <c r="K157" s="13"/>
      <c r="L157" s="13"/>
    </row>
    <row r="158" spans="2:20" x14ac:dyDescent="0.3">
      <c r="B158" s="8"/>
      <c r="C158" s="50"/>
      <c r="D158" s="26" t="s">
        <v>134</v>
      </c>
      <c r="E158" s="27"/>
      <c r="F158" s="28">
        <v>685.73</v>
      </c>
      <c r="G158" s="28">
        <v>345.5</v>
      </c>
      <c r="H158" s="17"/>
      <c r="I158" s="9"/>
      <c r="J158" s="9"/>
      <c r="K158" s="13"/>
      <c r="L158" s="13"/>
    </row>
    <row r="159" spans="2:20" x14ac:dyDescent="0.3">
      <c r="B159" s="8"/>
      <c r="C159" s="8"/>
      <c r="D159" s="33" t="s">
        <v>10</v>
      </c>
      <c r="E159" s="20"/>
      <c r="F159" s="24"/>
      <c r="G159" s="24"/>
      <c r="H159" s="17"/>
      <c r="I159" s="9"/>
      <c r="J159" s="9"/>
      <c r="K159" s="13"/>
      <c r="L159" s="13"/>
    </row>
    <row r="160" spans="2:20" ht="93.6" x14ac:dyDescent="0.3">
      <c r="B160" s="8">
        <v>122</v>
      </c>
      <c r="C160" s="8" t="s">
        <v>266</v>
      </c>
      <c r="D160" s="47" t="s">
        <v>267</v>
      </c>
      <c r="E160" s="20" t="s">
        <v>127</v>
      </c>
      <c r="F160" s="24">
        <v>65.05</v>
      </c>
      <c r="G160" s="18">
        <v>40</v>
      </c>
      <c r="H160" s="17"/>
      <c r="I160" s="9"/>
      <c r="J160" s="9"/>
      <c r="K160" s="13"/>
      <c r="L160" s="13"/>
    </row>
    <row r="161" spans="2:26" ht="93.6" x14ac:dyDescent="0.3">
      <c r="B161" s="8">
        <v>123</v>
      </c>
      <c r="C161" s="8" t="s">
        <v>268</v>
      </c>
      <c r="D161" s="47" t="s">
        <v>269</v>
      </c>
      <c r="E161" s="20" t="s">
        <v>127</v>
      </c>
      <c r="F161" s="24">
        <v>65.039999999999992</v>
      </c>
      <c r="G161" s="18">
        <v>40</v>
      </c>
      <c r="H161" s="17"/>
      <c r="I161" s="9"/>
      <c r="J161" s="9"/>
      <c r="K161" s="13"/>
      <c r="L161" s="13"/>
    </row>
    <row r="162" spans="2:26" ht="78" x14ac:dyDescent="0.3">
      <c r="B162" s="8">
        <v>124</v>
      </c>
      <c r="C162" s="8" t="s">
        <v>270</v>
      </c>
      <c r="D162" s="47" t="s">
        <v>271</v>
      </c>
      <c r="E162" s="20" t="s">
        <v>127</v>
      </c>
      <c r="F162" s="24">
        <v>65.010000000000005</v>
      </c>
      <c r="G162" s="18">
        <v>40</v>
      </c>
      <c r="H162" s="17"/>
      <c r="I162" s="9"/>
      <c r="J162" s="9"/>
      <c r="K162" s="13"/>
      <c r="L162" s="13"/>
    </row>
    <row r="163" spans="2:26" ht="171.6" x14ac:dyDescent="0.3">
      <c r="B163" s="8">
        <v>125</v>
      </c>
      <c r="C163" s="8" t="s">
        <v>272</v>
      </c>
      <c r="D163" s="47" t="s">
        <v>273</v>
      </c>
      <c r="E163" s="20" t="s">
        <v>127</v>
      </c>
      <c r="F163" s="24">
        <v>65</v>
      </c>
      <c r="G163" s="18">
        <v>59</v>
      </c>
      <c r="H163" s="17"/>
      <c r="I163" s="9"/>
      <c r="J163" s="9"/>
      <c r="K163" s="13"/>
      <c r="L163" s="13"/>
    </row>
    <row r="164" spans="2:26" s="1" customFormat="1" ht="156" x14ac:dyDescent="0.3">
      <c r="B164" s="8">
        <v>126</v>
      </c>
      <c r="C164" s="8" t="s">
        <v>274</v>
      </c>
      <c r="D164" s="47" t="s">
        <v>275</v>
      </c>
      <c r="E164" s="20" t="s">
        <v>127</v>
      </c>
      <c r="F164" s="24">
        <v>65</v>
      </c>
      <c r="G164" s="18">
        <v>62</v>
      </c>
      <c r="I164" s="13"/>
      <c r="J164" s="13"/>
      <c r="K164" s="13"/>
      <c r="L164" s="13"/>
      <c r="M164" s="13"/>
      <c r="N164" s="13"/>
      <c r="O164" s="13"/>
      <c r="P164" s="13"/>
      <c r="Q164" s="13"/>
      <c r="R164" s="13"/>
      <c r="S164" s="13"/>
      <c r="T164" s="13"/>
      <c r="U164" s="13"/>
      <c r="V164" s="13"/>
      <c r="W164" s="13"/>
      <c r="X164" s="13"/>
    </row>
    <row r="165" spans="2:26" ht="140.4" x14ac:dyDescent="0.3">
      <c r="B165" s="8">
        <v>127</v>
      </c>
      <c r="C165" s="8" t="s">
        <v>276</v>
      </c>
      <c r="D165" s="47" t="s">
        <v>122</v>
      </c>
      <c r="E165" s="20" t="s">
        <v>127</v>
      </c>
      <c r="F165" s="24">
        <v>65</v>
      </c>
      <c r="G165" s="18">
        <v>59</v>
      </c>
      <c r="H165" s="4">
        <v>91.93</v>
      </c>
      <c r="I165" s="52"/>
      <c r="J165" s="52"/>
      <c r="S165" s="6"/>
      <c r="T165" s="57"/>
      <c r="U165" s="57"/>
      <c r="V165" s="57"/>
      <c r="Z165" s="3">
        <f>4415.61/48559.26</f>
        <v>9.0932398887462448E-2</v>
      </c>
    </row>
    <row r="166" spans="2:26" ht="124.8" x14ac:dyDescent="0.3">
      <c r="B166" s="8">
        <v>128</v>
      </c>
      <c r="C166" s="8" t="s">
        <v>277</v>
      </c>
      <c r="D166" s="40" t="s">
        <v>278</v>
      </c>
      <c r="E166" s="20" t="s">
        <v>127</v>
      </c>
      <c r="F166" s="24">
        <v>73.499999999999986</v>
      </c>
      <c r="G166" s="18">
        <v>54</v>
      </c>
      <c r="H166" s="4">
        <v>105.43</v>
      </c>
      <c r="I166" s="52"/>
      <c r="J166" s="52"/>
      <c r="S166" s="6"/>
      <c r="X166" s="19"/>
    </row>
    <row r="167" spans="2:26" ht="31.2" x14ac:dyDescent="0.3">
      <c r="B167" s="8">
        <v>129</v>
      </c>
      <c r="C167" s="8" t="s">
        <v>279</v>
      </c>
      <c r="D167" s="40" t="s">
        <v>280</v>
      </c>
      <c r="E167" s="20" t="s">
        <v>127</v>
      </c>
      <c r="F167" s="24">
        <v>73.5</v>
      </c>
      <c r="G167" s="18">
        <v>48</v>
      </c>
      <c r="H167" s="4">
        <v>63.43</v>
      </c>
      <c r="I167" s="52"/>
      <c r="J167" s="52"/>
      <c r="S167" s="6"/>
      <c r="X167" s="53"/>
    </row>
    <row r="168" spans="2:26" ht="31.2" x14ac:dyDescent="0.3">
      <c r="B168" s="8">
        <v>130</v>
      </c>
      <c r="C168" s="8" t="s">
        <v>281</v>
      </c>
      <c r="D168" s="47" t="s">
        <v>282</v>
      </c>
      <c r="E168" s="20" t="s">
        <v>127</v>
      </c>
      <c r="F168" s="24">
        <v>249.89999999999995</v>
      </c>
      <c r="G168" s="24">
        <v>107.5</v>
      </c>
      <c r="H168" s="4">
        <v>0</v>
      </c>
      <c r="I168" s="52"/>
      <c r="J168" s="52"/>
      <c r="L168" s="54"/>
      <c r="S168" s="6"/>
      <c r="X168" s="55"/>
    </row>
    <row r="169" spans="2:26" x14ac:dyDescent="0.3">
      <c r="B169" s="8"/>
      <c r="C169" s="8"/>
      <c r="D169" s="26" t="s">
        <v>134</v>
      </c>
      <c r="E169" s="27"/>
      <c r="F169" s="28">
        <v>786.99999999999989</v>
      </c>
      <c r="G169" s="28">
        <v>509.5</v>
      </c>
      <c r="H169" s="4">
        <v>14.36</v>
      </c>
      <c r="I169" s="52"/>
      <c r="J169" s="52"/>
      <c r="S169" s="6"/>
    </row>
    <row r="170" spans="2:26" x14ac:dyDescent="0.3">
      <c r="B170" s="8"/>
      <c r="C170" s="8"/>
      <c r="D170" s="44"/>
      <c r="E170" s="20"/>
      <c r="F170" s="24"/>
      <c r="G170" s="24"/>
      <c r="H170" s="4">
        <v>14.36</v>
      </c>
      <c r="I170" s="52"/>
      <c r="J170" s="52"/>
      <c r="S170" s="6"/>
      <c r="U170" s="54"/>
      <c r="X170" s="56"/>
    </row>
    <row r="171" spans="2:26" ht="16.2" thickBot="1" x14ac:dyDescent="0.35">
      <c r="B171" s="8"/>
      <c r="C171" s="8"/>
      <c r="D171" s="51" t="s">
        <v>124</v>
      </c>
      <c r="E171" s="27"/>
      <c r="F171" s="28">
        <f>SUM(F11,F18,F29,F40,F54,F61,F84,F89,F102,F114,F133,F139,F158,F169)</f>
        <v>7059.6461190476184</v>
      </c>
      <c r="G171" s="29">
        <f>SUM(G11,G18,G29,G40,G54,G61,G84,G89,G102,G114,G133,G139,G158,G169)</f>
        <v>3939.7814475663686</v>
      </c>
      <c r="H171" s="4">
        <v>28.73</v>
      </c>
      <c r="I171" s="52"/>
      <c r="J171" s="52"/>
      <c r="S171" s="6"/>
      <c r="U171" s="54"/>
    </row>
  </sheetData>
  <mergeCells count="8">
    <mergeCell ref="T165:V165"/>
    <mergeCell ref="B3:B5"/>
    <mergeCell ref="C3:C5"/>
    <mergeCell ref="B1:G1"/>
    <mergeCell ref="D3:D5"/>
    <mergeCell ref="E3:E5"/>
    <mergeCell ref="F3:F5"/>
    <mergeCell ref="G3:G5"/>
  </mergeCells>
  <pageMargins left="0.39370078740157483" right="0.39370078740157483" top="0.51181102362204722" bottom="0.51181102362204722" header="0.31496062992125984" footer="0.31496062992125984"/>
  <pageSetup paperSize="9" scale="90" firstPageNumber="42" orientation="portrait" useFirstPageNumber="1" verticalDpi="30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vt:i4>
      </vt:variant>
    </vt:vector>
  </HeadingPairs>
  <TitlesOfParts>
    <vt:vector size="1" baseType="lpstr">
      <vt:lpstr>list of 130 schemes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2020-10-18T07:44:44Z</dcterms:modified>
</cp:coreProperties>
</file>